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98d55aa40c70ba1c/Desktop/Stormester Minigolf/"/>
    </mc:Choice>
  </mc:AlternateContent>
  <xr:revisionPtr revIDLastSave="631" documentId="8_{32150F87-585F-4D25-95B2-E25E74FBA308}" xr6:coauthVersionLast="47" xr6:coauthVersionMax="47" xr10:uidLastSave="{1CE0BC43-0154-4762-99D3-329367F67C0A}"/>
  <bookViews>
    <workbookView xWindow="-108" yWindow="-108" windowWidth="23256" windowHeight="12456" xr2:uid="{F3BE17AC-AC55-49AE-891C-1D1AE9C91AA3}"/>
  </bookViews>
  <sheets>
    <sheet name="Spillesteder" sheetId="3" r:id="rId1"/>
    <sheet name="Opdateret stormesterpoint" sheetId="1" r:id="rId2"/>
    <sheet name="Oversigt nuværende stormestre" sheetId="2" r:id="rId3"/>
    <sheet name="Oversigt tidligere stormestre" sheetId="4" r:id="rId4"/>
    <sheet name="Kompatibilitetsrapport" sheetId="6" state="hidden" r:id="rId5"/>
  </sheets>
  <definedNames>
    <definedName name="_xlnm._FilterDatabase" localSheetId="1" hidden="1">'Opdateret stormesterpoint'!$7:$16</definedName>
    <definedName name="A1099999">'Opdateret stormesterpoint'!$1001803:$1001803</definedName>
    <definedName name="A111111111">'Opdateret stormesterpoint'!$A$1000003</definedName>
    <definedName name="A1199999">'Opdateret stormesterpoint'!$1001803:$1001803</definedName>
    <definedName name="A1299999">'Opdateret stormesterpoint'!$1001803:$1001803</definedName>
    <definedName name="A1499999">'Opdateret stormesterpoint'!$1001803:$1001803</definedName>
    <definedName name="A1999999">'Opdateret stormesterpoint'!$1001803:$1001803</definedName>
    <definedName name="A9999999">'Opdateret stormesterpoint'!$A$1000003</definedName>
    <definedName name="A999999999999999">'Opdateret stormesterpoint'!$A$116439</definedName>
    <definedName name="tabel01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2" i="1" l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5" i="1"/>
  <c r="A16" i="1" s="1"/>
  <c r="A17" i="1" s="1"/>
  <c r="A18" i="1" s="1"/>
  <c r="A19" i="1" s="1"/>
  <c r="A20" i="1" s="1"/>
  <c r="A21" i="1" s="1"/>
  <c r="A14" i="1"/>
  <c r="A8" i="1"/>
  <c r="A9" i="1" s="1"/>
  <c r="D14" i="1"/>
  <c r="D17" i="1"/>
  <c r="D13" i="1"/>
  <c r="D18" i="1"/>
  <c r="D19" i="1"/>
  <c r="D20" i="1"/>
  <c r="D22" i="1"/>
  <c r="D21" i="1"/>
  <c r="D24" i="1"/>
  <c r="D23" i="1"/>
  <c r="D25" i="1"/>
  <c r="D26" i="1"/>
  <c r="D27" i="1"/>
  <c r="D28" i="1"/>
  <c r="D29" i="1"/>
  <c r="D31" i="1"/>
  <c r="D30" i="1"/>
  <c r="D32" i="1"/>
  <c r="D33" i="1"/>
  <c r="D34" i="1"/>
  <c r="D35" i="1"/>
  <c r="D36" i="1"/>
  <c r="D37" i="1"/>
  <c r="D38" i="1"/>
  <c r="D39" i="1"/>
  <c r="D40" i="1"/>
  <c r="D41" i="1"/>
  <c r="D42" i="1"/>
  <c r="D45" i="1"/>
  <c r="D43" i="1"/>
  <c r="D44" i="1"/>
  <c r="D46" i="1"/>
  <c r="D8" i="1"/>
  <c r="D5" i="1"/>
  <c r="D6" i="1"/>
  <c r="D7" i="1"/>
  <c r="D15" i="1"/>
  <c r="D9" i="1"/>
  <c r="D16" i="1"/>
  <c r="D4" i="1"/>
  <c r="A5" i="1"/>
  <c r="A6" i="1" s="1"/>
  <c r="A7" i="1" s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AN6" i="1" l="1"/>
  <c r="E127" i="1"/>
  <c r="F127" i="1"/>
  <c r="G127" i="1"/>
  <c r="H127" i="1"/>
  <c r="I127" i="1"/>
  <c r="J127" i="1"/>
  <c r="K127" i="1"/>
  <c r="L127" i="1"/>
  <c r="M127" i="1"/>
  <c r="N127" i="1"/>
  <c r="D11" i="1"/>
  <c r="A10" i="1" l="1"/>
  <c r="A11" i="1" s="1"/>
</calcChain>
</file>

<file path=xl/sharedStrings.xml><?xml version="1.0" encoding="utf-8"?>
<sst xmlns="http://schemas.openxmlformats.org/spreadsheetml/2006/main" count="1196" uniqueCount="371">
  <si>
    <t>Dansk Minigolf Union</t>
  </si>
  <si>
    <t>År</t>
  </si>
  <si>
    <t>Nr.</t>
  </si>
  <si>
    <t>Klub</t>
  </si>
  <si>
    <t>Turnering / Stævne</t>
  </si>
  <si>
    <t>Anglægstybe</t>
  </si>
  <si>
    <t>Dato</t>
  </si>
  <si>
    <t>Uge</t>
  </si>
  <si>
    <t xml:space="preserve">Dronningborg Minigolf Klub </t>
  </si>
  <si>
    <t>Internationalt Stævne</t>
  </si>
  <si>
    <t>Eternit</t>
  </si>
  <si>
    <t>Odense Minigolf Club</t>
  </si>
  <si>
    <t>Nyborg Banegolf Club</t>
  </si>
  <si>
    <t>Gladsaxe Minigolf Club</t>
  </si>
  <si>
    <t xml:space="preserve">Kappendrup Minigolf Klub </t>
  </si>
  <si>
    <t>Danske Mesterskaber</t>
  </si>
  <si>
    <t>Minigolf Klubben Randers</t>
  </si>
  <si>
    <t>Nationalt Stævne</t>
  </si>
  <si>
    <t>Minigolf Clubben Gelsted</t>
  </si>
  <si>
    <t>Nord-Als Minigolf Klub</t>
  </si>
  <si>
    <t>Banegolf Klubben Odense</t>
  </si>
  <si>
    <t>Broager Banegolf Klub</t>
  </si>
  <si>
    <t>Randers Minigolf Klub</t>
  </si>
  <si>
    <t>Aalborg Minigolf Klub</t>
  </si>
  <si>
    <t>Ringe Kost og Real Minigolf</t>
  </si>
  <si>
    <t>Silkeborg Idræts Forening Minigolf</t>
  </si>
  <si>
    <t>Beton</t>
  </si>
  <si>
    <t>DMgU Jubilæumsturnering</t>
  </si>
  <si>
    <t>Putter Team Odense</t>
  </si>
  <si>
    <t>Danish Matchplay</t>
  </si>
  <si>
    <t>Gladsaxe Minigolf Klub</t>
  </si>
  <si>
    <t>Roslev Idræts Klub</t>
  </si>
  <si>
    <t>Filt</t>
  </si>
  <si>
    <t>Lolland Minigolf Klub</t>
  </si>
  <si>
    <t>Eternit+Beton</t>
  </si>
  <si>
    <t>Broager Minigolf Klub</t>
  </si>
  <si>
    <t>Kerteminde Minigolf</t>
  </si>
  <si>
    <t>MOS</t>
  </si>
  <si>
    <t>Ejby IF Sportsklub</t>
  </si>
  <si>
    <t>Danske Mesterskaber (indendørs )</t>
  </si>
  <si>
    <t>Østerlars Minigolf Klub</t>
  </si>
  <si>
    <t>Mos</t>
  </si>
  <si>
    <t>Danish Super 9</t>
  </si>
  <si>
    <t>Kerteminde</t>
  </si>
  <si>
    <t>Nationalt stævne</t>
  </si>
  <si>
    <t>Internationalt stævne</t>
  </si>
  <si>
    <t>Nordals Minigolf Klub</t>
  </si>
  <si>
    <t>Danske mesterskaber</t>
  </si>
  <si>
    <t>Brøndby Strand Minigolf Klub</t>
  </si>
  <si>
    <t>3-4 Juli</t>
  </si>
  <si>
    <t>Uge 26</t>
  </si>
  <si>
    <t>31 Juli - 1 Aug.</t>
  </si>
  <si>
    <t>Uge 30</t>
  </si>
  <si>
    <t>Jyllinge Minigolf Klub</t>
  </si>
  <si>
    <t>4-5 Sep.</t>
  </si>
  <si>
    <t>Uge 35</t>
  </si>
  <si>
    <t>25 Sep.</t>
  </si>
  <si>
    <t>Uge 38</t>
  </si>
  <si>
    <t>31 Okt.</t>
  </si>
  <si>
    <t>Uge 43</t>
  </si>
  <si>
    <t xml:space="preserve">25.-26. Juni </t>
  </si>
  <si>
    <t>Uge 25</t>
  </si>
  <si>
    <t>Broagers sommerstævne</t>
  </si>
  <si>
    <t xml:space="preserve">9.-10. Juli </t>
  </si>
  <si>
    <t>Uge 27</t>
  </si>
  <si>
    <t>Galten Skovby Minigolf</t>
  </si>
  <si>
    <t xml:space="preserve">3.-4. September </t>
  </si>
  <si>
    <t>Gelsted stævne</t>
  </si>
  <si>
    <t xml:space="preserve">18. September </t>
  </si>
  <si>
    <t>Uge 37</t>
  </si>
  <si>
    <t xml:space="preserve">MPTO’s Efterårsstævne </t>
  </si>
  <si>
    <t xml:space="preserve">30. Oktober </t>
  </si>
  <si>
    <t>Lic.</t>
  </si>
  <si>
    <t>Kolonne1</t>
  </si>
  <si>
    <t>Kolonne2</t>
  </si>
  <si>
    <t>Kolonne3</t>
  </si>
  <si>
    <t>Kolonne4</t>
  </si>
  <si>
    <t>Kolonne414</t>
  </si>
  <si>
    <t>Kolonne413</t>
  </si>
  <si>
    <t>Kolonne412</t>
  </si>
  <si>
    <t>Kolonne411</t>
  </si>
  <si>
    <t>Kolonne410</t>
  </si>
  <si>
    <t>Kolonne5</t>
  </si>
  <si>
    <t>Kolonne6</t>
  </si>
  <si>
    <t>Kolonne7</t>
  </si>
  <si>
    <t>Kolonne8</t>
  </si>
  <si>
    <t>Kolonne9</t>
  </si>
  <si>
    <t>Kolonne10</t>
  </si>
  <si>
    <t>Kolonne11</t>
  </si>
  <si>
    <t>Kolonne12</t>
  </si>
  <si>
    <t>Kolonne13</t>
  </si>
  <si>
    <t>Kolonne14</t>
  </si>
  <si>
    <t>Kolonne15</t>
  </si>
  <si>
    <t>Kolonne16</t>
  </si>
  <si>
    <t>Kolonne17</t>
  </si>
  <si>
    <t>Kolonne18</t>
  </si>
  <si>
    <t>Kolonne19</t>
  </si>
  <si>
    <t>Kolonne20</t>
  </si>
  <si>
    <t>Kolonne21</t>
  </si>
  <si>
    <t>Kolonne22</t>
  </si>
  <si>
    <t>Kolonne23</t>
  </si>
  <si>
    <t>Kolonne24</t>
  </si>
  <si>
    <t>Kolonne25</t>
  </si>
  <si>
    <t>Kolonne26</t>
  </si>
  <si>
    <t>Kolonne27</t>
  </si>
  <si>
    <t>Kolonne28</t>
  </si>
  <si>
    <t>Kolonne29</t>
  </si>
  <si>
    <t>Kolonne30</t>
  </si>
  <si>
    <t>Kolonne31</t>
  </si>
  <si>
    <t>Kolonne32</t>
  </si>
  <si>
    <t>Kolonne33</t>
  </si>
  <si>
    <t>Kolonne34</t>
  </si>
  <si>
    <t>Kolonne35</t>
  </si>
  <si>
    <t>Kolonne36</t>
  </si>
  <si>
    <t>Kolonne37</t>
  </si>
  <si>
    <t>Kolonne38</t>
  </si>
  <si>
    <t>Kolonne39</t>
  </si>
  <si>
    <t>Kolonne40</t>
  </si>
  <si>
    <t>Kolonne41</t>
  </si>
  <si>
    <t>Kolonne42</t>
  </si>
  <si>
    <t>Kolonne43</t>
  </si>
  <si>
    <t>Kolonne44</t>
  </si>
  <si>
    <t>Kolonne45</t>
  </si>
  <si>
    <t>Kolonne46</t>
  </si>
  <si>
    <t>Kolonne47</t>
  </si>
  <si>
    <t>Kolonne48</t>
  </si>
  <si>
    <t>Kolonne49</t>
  </si>
  <si>
    <t>Kolonne50</t>
  </si>
  <si>
    <t>Kolonne51</t>
  </si>
  <si>
    <t>Kolonne52</t>
  </si>
  <si>
    <t>Kolonne53</t>
  </si>
  <si>
    <t>Kolonne54</t>
  </si>
  <si>
    <t>Kolonne55</t>
  </si>
  <si>
    <t>Kolonne56</t>
  </si>
  <si>
    <t>Kolonne57</t>
  </si>
  <si>
    <t>Kolonne58</t>
  </si>
  <si>
    <t>Kolonne59</t>
  </si>
  <si>
    <t>Kolonne60</t>
  </si>
  <si>
    <t>Kolonne61</t>
  </si>
  <si>
    <t>Kolonne62</t>
  </si>
  <si>
    <t>Kolonne63</t>
  </si>
  <si>
    <t>Kolonne64</t>
  </si>
  <si>
    <t>Kolonne65</t>
  </si>
  <si>
    <t>Kolonne66</t>
  </si>
  <si>
    <t>Kolonne67</t>
  </si>
  <si>
    <t>Kolonne68</t>
  </si>
  <si>
    <t>Kolonne69</t>
  </si>
  <si>
    <t>Kolonne70</t>
  </si>
  <si>
    <t>Kolonne71</t>
  </si>
  <si>
    <t>Kolonne72</t>
  </si>
  <si>
    <t>Kolonne73</t>
  </si>
  <si>
    <t>Navn</t>
  </si>
  <si>
    <t>Sum</t>
  </si>
  <si>
    <t>Vincent Huus</t>
  </si>
  <si>
    <t>Jannick Skov</t>
  </si>
  <si>
    <t>Jesper Normann</t>
  </si>
  <si>
    <t>Simon Junker</t>
  </si>
  <si>
    <t>John Hansen</t>
  </si>
  <si>
    <t>Lars Rosenquist</t>
  </si>
  <si>
    <t>Karsten Nørskov</t>
  </si>
  <si>
    <t>73</t>
  </si>
  <si>
    <t>Nickolaj Andersen</t>
  </si>
  <si>
    <t>Allan Schwab</t>
  </si>
  <si>
    <t>Lasse Rasmussen</t>
  </si>
  <si>
    <t>Tim Danielsen</t>
  </si>
  <si>
    <t>Christian Linnet</t>
  </si>
  <si>
    <t>Leif Meitilberg</t>
  </si>
  <si>
    <t>Kim Christiansen</t>
  </si>
  <si>
    <t>Morten Rasmussen</t>
  </si>
  <si>
    <t>Jakob Meitilberg</t>
  </si>
  <si>
    <t>Jonas Rasmussen</t>
  </si>
  <si>
    <t>Kaj Bruhn</t>
  </si>
  <si>
    <t>Birte Bruhn</t>
  </si>
  <si>
    <t>Trym Scharff</t>
  </si>
  <si>
    <t>Erik Meldgaard</t>
  </si>
  <si>
    <t>Claus Riis Harslev</t>
  </si>
  <si>
    <t>Heino Nielsen</t>
  </si>
  <si>
    <t>Allan Frost</t>
  </si>
  <si>
    <t>Henning Schødt</t>
  </si>
  <si>
    <t>Anders Grønnegaard</t>
  </si>
  <si>
    <t>Leif Bæk</t>
  </si>
  <si>
    <t>Lis Schødt</t>
  </si>
  <si>
    <t>Kenn Nielsen</t>
  </si>
  <si>
    <t>Stefan Østergaard</t>
  </si>
  <si>
    <t>Bjarne Hansen</t>
  </si>
  <si>
    <t>Torben Fjordvang</t>
  </si>
  <si>
    <t>Poul Hansen</t>
  </si>
  <si>
    <t>Laura F. Henriksen</t>
  </si>
  <si>
    <t>Andreas Toftdal</t>
  </si>
  <si>
    <t>Benjamin Skjoldan</t>
  </si>
  <si>
    <t>Peter Sørensen</t>
  </si>
  <si>
    <t>Jan Lyø</t>
  </si>
  <si>
    <t>Michael Sølling</t>
  </si>
  <si>
    <t>Kåre Thomsen</t>
  </si>
  <si>
    <t>Jacob Petersen</t>
  </si>
  <si>
    <t>Mikkel Brandstrup Sartor</t>
  </si>
  <si>
    <t>Alf Jakobsen</t>
  </si>
  <si>
    <t>Kristina Matthies</t>
  </si>
  <si>
    <t>Torben Larsen</t>
  </si>
  <si>
    <t>Chr. Maglemose</t>
  </si>
  <si>
    <t>Michael Peterhänsel</t>
  </si>
  <si>
    <t>Erling Jensen</t>
  </si>
  <si>
    <t>Dan Jensen</t>
  </si>
  <si>
    <t>Søren Arup</t>
  </si>
  <si>
    <t>Kim Bukhave</t>
  </si>
  <si>
    <t>Kenneth Lass</t>
  </si>
  <si>
    <t>Mads Nørregaard</t>
  </si>
  <si>
    <t>Inger Neye</t>
  </si>
  <si>
    <t>Stig W. Rasmussen</t>
  </si>
  <si>
    <t>Rasmus Villadsen</t>
  </si>
  <si>
    <t>Jeppe Rasmussen</t>
  </si>
  <si>
    <t>Teddy Nielsen</t>
  </si>
  <si>
    <t>Ole Rasmussen</t>
  </si>
  <si>
    <t>Anette Frost</t>
  </si>
  <si>
    <t>Rikke Sørensen</t>
  </si>
  <si>
    <t>Henrik Mikkelsen</t>
  </si>
  <si>
    <t>Allan Knudsen</t>
  </si>
  <si>
    <t>Gerd Jessen</t>
  </si>
  <si>
    <t>Jørgen Norup</t>
  </si>
  <si>
    <t>Karsten Jørgensen</t>
  </si>
  <si>
    <t>Inge-Lise Hansen</t>
  </si>
  <si>
    <t>Stephanie Dallinger</t>
  </si>
  <si>
    <t>Johnny Andersen</t>
  </si>
  <si>
    <t>Klaus Henriksen</t>
  </si>
  <si>
    <t>Lars Nørregaard</t>
  </si>
  <si>
    <t>Harry L. Wiile</t>
  </si>
  <si>
    <t>Bent Schultz</t>
  </si>
  <si>
    <t>Preben Skov</t>
  </si>
  <si>
    <t>Preben Madsen</t>
  </si>
  <si>
    <t>Magnus Hjelholt</t>
  </si>
  <si>
    <t>Sv.Aage Mathiesen</t>
  </si>
  <si>
    <t>Arne Prip Hansen</t>
  </si>
  <si>
    <t>Klaus Jensen</t>
  </si>
  <si>
    <t>Oliver Wiile</t>
  </si>
  <si>
    <t>Casper Frederiksen</t>
  </si>
  <si>
    <t>Peder Jakobsen</t>
  </si>
  <si>
    <t>Mark Carlsen</t>
  </si>
  <si>
    <t>Kasper Kreiberg</t>
  </si>
  <si>
    <t>Kim Nyby</t>
  </si>
  <si>
    <t>Carsten Berg</t>
  </si>
  <si>
    <t>Claus Foxholm</t>
  </si>
  <si>
    <t>OVERSIGT OVER STORMESTRE</t>
  </si>
  <si>
    <t>Stormester</t>
  </si>
  <si>
    <t>Lic. Nr.</t>
  </si>
  <si>
    <t>1. Gang</t>
  </si>
  <si>
    <t>Antal gange</t>
  </si>
  <si>
    <t>Stævne nr</t>
  </si>
  <si>
    <t>190-</t>
  </si>
  <si>
    <t>111-129, 189-193,197-</t>
  </si>
  <si>
    <t>Jesper Normann Pedersen</t>
  </si>
  <si>
    <t>207-</t>
  </si>
  <si>
    <t>For at opnå titlen Stormester skal man opnå 50 point på de sidste 15 stormesterturneringer.</t>
  </si>
  <si>
    <t>For at vedblive med at være stormester skal man konstant på de sidste 15 stormesterturneringer have mindst 40 point</t>
  </si>
  <si>
    <t>Hvis man mister titlen ( kommer under 40 point ) skal man igen opnå 50 point på de sidste 15 stormesterturneringer</t>
  </si>
  <si>
    <t>Ved stormesterturneringer gives:</t>
  </si>
  <si>
    <t>Ved udnævnelse</t>
  </si>
  <si>
    <t>Diplom</t>
  </si>
  <si>
    <t>Ved 15 turneringer som stormester :</t>
  </si>
  <si>
    <t>+ Bronzenål</t>
  </si>
  <si>
    <t>Ved 25 turneringer som stormester :</t>
  </si>
  <si>
    <t>+ Sølvnål</t>
  </si>
  <si>
    <t>Ved 50 turneringer som stormester :</t>
  </si>
  <si>
    <t>+ Guldnål</t>
  </si>
  <si>
    <t>ved yderlige 25 gange ( 75, 100 o s v. )</t>
  </si>
  <si>
    <t>OVERSIGT OVER TIDLIGERE  STORMESTRE</t>
  </si>
  <si>
    <t>Stormestre ved følgende</t>
  </si>
  <si>
    <t>Turneringer</t>
  </si>
  <si>
    <t>Odense Minigolf Club / Dronningborg / BGK Odense / Putter Team Odense</t>
  </si>
  <si>
    <t xml:space="preserve">Stævne nr </t>
  </si>
  <si>
    <t>37-167</t>
  </si>
  <si>
    <t>98-159,162-216</t>
  </si>
  <si>
    <t>Aalborg Minigolf Klub / Minigolf Clubben Gelsted</t>
  </si>
  <si>
    <t>110-179</t>
  </si>
  <si>
    <t>Odense Minigolf Club / BGK Odense</t>
  </si>
  <si>
    <t>36-86</t>
  </si>
  <si>
    <t>Nord-Als Minigolf Klub / Alborg Minigolf Club / Niendorfer MC/Roslev IK</t>
  </si>
  <si>
    <t>131-179</t>
  </si>
  <si>
    <t>Droningborg Banegolf Klub</t>
  </si>
  <si>
    <t>14-54</t>
  </si>
  <si>
    <t>BGK Odense / Putter Team Odense / Odense Minigolf Club</t>
  </si>
  <si>
    <t>56-67,69,79,81-83,116-133</t>
  </si>
  <si>
    <t>Martin Nevers</t>
  </si>
  <si>
    <t>BGK Odense</t>
  </si>
  <si>
    <t>56-84</t>
  </si>
  <si>
    <t>Dennis Prip Hansen</t>
  </si>
  <si>
    <t>120-141</t>
  </si>
  <si>
    <t>Tim Christiansen</t>
  </si>
  <si>
    <t>42-62</t>
  </si>
  <si>
    <t>Jakob Petersen</t>
  </si>
  <si>
    <t>125-134,158-167</t>
  </si>
  <si>
    <t>Carsten Eriksen</t>
  </si>
  <si>
    <t>BGK Odense / Minigolf Clubben Gelsted / Nyborg Banegolf Club</t>
  </si>
  <si>
    <t>63,68,71-75,79-86,90,91,93</t>
  </si>
  <si>
    <t>138-174</t>
  </si>
  <si>
    <t>Karsten Bruun</t>
  </si>
  <si>
    <t>18-30</t>
  </si>
  <si>
    <t>125-137</t>
  </si>
  <si>
    <t>Bendt Boje</t>
  </si>
  <si>
    <t>32-43</t>
  </si>
  <si>
    <t>Leif Jørgensen</t>
  </si>
  <si>
    <t>11 21</t>
  </si>
  <si>
    <t>1982</t>
  </si>
  <si>
    <t>BGK Odense / Minigolf Clubben Gelsted</t>
  </si>
  <si>
    <t>76-86</t>
  </si>
  <si>
    <t>BGK Odense / Putter Team Odense</t>
  </si>
  <si>
    <t>92-93,95,99-106</t>
  </si>
  <si>
    <t>155-164</t>
  </si>
  <si>
    <t>Peter Lindegaard</t>
  </si>
  <si>
    <t>31-41</t>
  </si>
  <si>
    <t>Christian Maglemose</t>
  </si>
  <si>
    <t>171-176</t>
  </si>
  <si>
    <t>MKR 74 Randers</t>
  </si>
  <si>
    <t>16-21</t>
  </si>
  <si>
    <t>Henrik Poulsen</t>
  </si>
  <si>
    <t>39-42,46</t>
  </si>
  <si>
    <t>Hans J. Jørgensen</t>
  </si>
  <si>
    <t>15-16,19-20</t>
  </si>
  <si>
    <t>Dennis Koch</t>
  </si>
  <si>
    <t>19-21</t>
  </si>
  <si>
    <t>Kompatibilitetsrapport for stormester 2014. vs 5.xls</t>
  </si>
  <si>
    <t>Kør på 15-02-2015 16:52</t>
  </si>
  <si>
    <t>Følgende funktioner i projektmappen understøttes ikke i tidligere versioner af Excel. Disse funktioner kan mistes eller degraderes, når du gemmer projektmappen i en tidligere version af Excel, eller hvis du gemmer projektmappen i et tidligere filformat.</t>
  </si>
  <si>
    <t>Mindre pålidelighedstab</t>
  </si>
  <si>
    <t>Antal forekomster</t>
  </si>
  <si>
    <t>Version</t>
  </si>
  <si>
    <t>Nogle formler i denne projektmappe er sammenkædet med andre projektmapper, der er lukket. Når disse formler genberegnes i tidligere versioner af Excel, uden at de sammenkædede projektmapper åbnes, returneres tegn ud over grænsen på 255 tegn ikke.</t>
  </si>
  <si>
    <t>1
Definerede navne</t>
  </si>
  <si>
    <t>Excel 97-2003</t>
  </si>
  <si>
    <t>Nogle celler eller typografier i denne projektmappe indeholder formatering, der ikke understøttes af det valgte filformat. Disse formater konverteres til det tilgængelige format, som ligner mest.</t>
  </si>
  <si>
    <t>215-219</t>
  </si>
  <si>
    <t>Kolonne415</t>
  </si>
  <si>
    <t>Kolonne416</t>
  </si>
  <si>
    <t>Kolonne417</t>
  </si>
  <si>
    <t>Kolonne418</t>
  </si>
  <si>
    <t>Kolonne419</t>
  </si>
  <si>
    <t>Rønne Minigolf Klub</t>
  </si>
  <si>
    <t>29.-30. april</t>
  </si>
  <si>
    <t>24.-25. juni</t>
  </si>
  <si>
    <t>29.-30. juli</t>
  </si>
  <si>
    <t>9.-10. september</t>
  </si>
  <si>
    <t>Uge 17</t>
  </si>
  <si>
    <t>Uge 36</t>
  </si>
  <si>
    <t xml:space="preserve">29. oktober </t>
  </si>
  <si>
    <t>Claus Harup-Pelsen</t>
  </si>
  <si>
    <t xml:space="preserve">Karsten Grooss </t>
  </si>
  <si>
    <t>Helle Seremet</t>
  </si>
  <si>
    <t>James Lindstrøm</t>
  </si>
  <si>
    <t>149-</t>
  </si>
  <si>
    <t>Anders Schack</t>
  </si>
  <si>
    <t>Jan Lind</t>
  </si>
  <si>
    <t>212-225</t>
  </si>
  <si>
    <t>62-225</t>
  </si>
  <si>
    <t>Opdatering 05/11-2023</t>
  </si>
  <si>
    <t>Putter Team Odense / Odense Minigolf Club / Asarum Bangolfklub</t>
  </si>
  <si>
    <t>225-</t>
  </si>
  <si>
    <t>Olofström BGK</t>
  </si>
  <si>
    <t xml:space="preserve">Minigolf Klubben Rønne </t>
  </si>
  <si>
    <t>Sjöviken IF</t>
  </si>
  <si>
    <t>Minigolf Clubben Gelsted / Putter Team Odense</t>
  </si>
  <si>
    <t>109-143,172-</t>
  </si>
  <si>
    <t>Tantogårdens BGK</t>
  </si>
  <si>
    <t>27-28. April</t>
  </si>
  <si>
    <t>25-26. Maj</t>
  </si>
  <si>
    <t>Uge 21</t>
  </si>
  <si>
    <t>Odsherred Minigolfklub</t>
  </si>
  <si>
    <t>Gelsted Stævne</t>
  </si>
  <si>
    <t>7-8 September</t>
  </si>
  <si>
    <t>1. September</t>
  </si>
  <si>
    <t>DM Uge - Herning</t>
  </si>
  <si>
    <t>22-23 Juni</t>
  </si>
  <si>
    <t>Minigolfklub Putter Team Odense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</si>
</sst>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0"/>
      <name val="Arial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9"/>
      <name val="Arial"/>
      <family val="2"/>
    </font>
    <font>
      <sz val="8"/>
      <name val="Arial"/>
      <family val="2"/>
    </font>
    <font>
      <b/>
      <sz val="20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12"/>
      <name val="Arial"/>
      <family val="2"/>
    </font>
    <font>
      <b/>
      <sz val="20"/>
      <name val="Century"/>
      <family val="1"/>
    </font>
    <font>
      <sz val="10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b/>
      <sz val="11"/>
      <color rgb="FFFF0000"/>
      <name val="Arial"/>
      <family val="2"/>
    </font>
    <font>
      <b/>
      <sz val="11"/>
      <color theme="0"/>
      <name val="Arial"/>
      <family val="2"/>
    </font>
    <font>
      <b/>
      <sz val="12"/>
      <color theme="0"/>
      <name val="Arial"/>
      <family val="2"/>
    </font>
    <font>
      <b/>
      <sz val="14"/>
      <color rgb="FFFFFF00"/>
      <name val="Arial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  <font>
      <b/>
      <sz val="11"/>
      <color rgb="FFFFFF00"/>
      <name val="Arial"/>
      <family val="2"/>
    </font>
    <font>
      <sz val="12"/>
      <color rgb="FFFFFF00"/>
      <name val="Arial"/>
      <family val="2"/>
    </font>
    <font>
      <sz val="10"/>
      <color rgb="FFFFFF00"/>
      <name val="Arial"/>
      <family val="2"/>
    </font>
    <font>
      <sz val="11"/>
      <color rgb="FFFFFF00"/>
      <name val="Arial"/>
      <family val="2"/>
    </font>
    <font>
      <sz val="9"/>
      <color rgb="FF050505"/>
      <name val="Segoe UI Historic"/>
      <family val="2"/>
    </font>
  </fonts>
  <fills count="17">
    <fill>
      <patternFill patternType="none"/>
    </fill>
    <fill>
      <patternFill patternType="gray125"/>
    </fill>
    <fill>
      <patternFill patternType="solid">
        <fgColor indexed="58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1" tint="0.74999237037263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BFBFBF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505050"/>
      </left>
      <right/>
      <top style="thin">
        <color rgb="FF505050"/>
      </top>
      <bottom style="thin">
        <color rgb="FF505050"/>
      </bottom>
      <diagonal/>
    </border>
    <border>
      <left/>
      <right/>
      <top style="thin">
        <color rgb="FF505050"/>
      </top>
      <bottom style="thin">
        <color rgb="FF505050"/>
      </bottom>
      <diagonal/>
    </border>
    <border>
      <left/>
      <right style="thin">
        <color rgb="FF505050"/>
      </right>
      <top style="thin">
        <color rgb="FF505050"/>
      </top>
      <bottom style="thin">
        <color rgb="FF50505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theme="0" tint="-0.14999847407452621"/>
      </bottom>
      <diagonal/>
    </border>
  </borders>
  <cellStyleXfs count="1">
    <xf numFmtId="0" fontId="0" fillId="0" borderId="0"/>
  </cellStyleXfs>
  <cellXfs count="123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9" fillId="0" borderId="0" xfId="0" applyFont="1" applyAlignment="1">
      <alignment vertical="center"/>
    </xf>
    <xf numFmtId="0" fontId="0" fillId="2" borderId="0" xfId="0" applyFill="1" applyAlignment="1">
      <alignment vertical="center"/>
    </xf>
    <xf numFmtId="0" fontId="0" fillId="2" borderId="0" xfId="0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0" fillId="3" borderId="0" xfId="0" applyFill="1" applyAlignment="1">
      <alignment vertical="center"/>
    </xf>
    <xf numFmtId="0" fontId="0" fillId="3" borderId="0" xfId="0" applyFill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4" borderId="0" xfId="0" applyFill="1" applyAlignment="1">
      <alignment vertical="center"/>
    </xf>
    <xf numFmtId="49" fontId="0" fillId="0" borderId="0" xfId="0" applyNumberFormat="1" applyAlignment="1">
      <alignment horizontal="left"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12" fillId="5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vertical="center"/>
    </xf>
    <xf numFmtId="0" fontId="11" fillId="0" borderId="1" xfId="0" applyFont="1" applyBorder="1" applyAlignment="1">
      <alignment vertical="center"/>
    </xf>
    <xf numFmtId="0" fontId="0" fillId="0" borderId="0" xfId="0" applyAlignment="1">
      <alignment vertical="top" wrapText="1"/>
    </xf>
    <xf numFmtId="0" fontId="0" fillId="0" borderId="3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0" fillId="0" borderId="0" xfId="0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15" fillId="9" borderId="1" xfId="0" applyFont="1" applyFill="1" applyBorder="1" applyAlignment="1">
      <alignment horizontal="center" vertical="center"/>
    </xf>
    <xf numFmtId="0" fontId="2" fillId="10" borderId="1" xfId="0" applyFont="1" applyFill="1" applyBorder="1" applyAlignment="1">
      <alignment vertical="center"/>
    </xf>
    <xf numFmtId="0" fontId="14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17" fontId="4" fillId="0" borderId="1" xfId="0" applyNumberFormat="1" applyFont="1" applyBorder="1" applyAlignment="1">
      <alignment horizontal="left" vertical="center"/>
    </xf>
    <xf numFmtId="49" fontId="4" fillId="0" borderId="1" xfId="0" applyNumberFormat="1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11" fillId="0" borderId="0" xfId="0" applyFont="1" applyAlignment="1">
      <alignment horizontal="right" vertical="center"/>
    </xf>
    <xf numFmtId="0" fontId="8" fillId="6" borderId="6" xfId="0" applyFont="1" applyFill="1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7" xfId="0" applyBorder="1" applyAlignment="1">
      <alignment horizontal="left" vertical="center"/>
    </xf>
    <xf numFmtId="0" fontId="0" fillId="0" borderId="7" xfId="0" applyBorder="1" applyAlignment="1">
      <alignment horizontal="center" vertical="center"/>
    </xf>
    <xf numFmtId="0" fontId="0" fillId="0" borderId="7" xfId="0" applyBorder="1" applyAlignment="1">
      <alignment horizontal="right" vertical="center"/>
    </xf>
    <xf numFmtId="0" fontId="9" fillId="0" borderId="8" xfId="0" applyFont="1" applyBorder="1" applyAlignment="1">
      <alignment vertical="center"/>
    </xf>
    <xf numFmtId="0" fontId="11" fillId="0" borderId="7" xfId="0" applyFont="1" applyBorder="1" applyAlignment="1">
      <alignment horizontal="left" vertical="center"/>
    </xf>
    <xf numFmtId="0" fontId="11" fillId="0" borderId="7" xfId="0" applyFont="1" applyBorder="1" applyAlignment="1">
      <alignment vertical="center"/>
    </xf>
    <xf numFmtId="0" fontId="11" fillId="0" borderId="7" xfId="0" applyFont="1" applyBorder="1" applyAlignment="1">
      <alignment horizontal="right" vertical="center"/>
    </xf>
    <xf numFmtId="0" fontId="11" fillId="0" borderId="7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13" borderId="1" xfId="0" applyFont="1" applyFill="1" applyBorder="1" applyAlignment="1">
      <alignment horizontal="center" vertical="center"/>
    </xf>
    <xf numFmtId="0" fontId="1" fillId="13" borderId="1" xfId="0" applyFont="1" applyFill="1" applyBorder="1" applyAlignment="1">
      <alignment horizontal="center" vertical="center"/>
    </xf>
    <xf numFmtId="0" fontId="8" fillId="6" borderId="0" xfId="0" applyFont="1" applyFill="1" applyAlignment="1">
      <alignment vertical="center"/>
    </xf>
    <xf numFmtId="0" fontId="8" fillId="8" borderId="0" xfId="0" applyFont="1" applyFill="1" applyAlignment="1">
      <alignment vertical="center"/>
    </xf>
    <xf numFmtId="0" fontId="11" fillId="0" borderId="9" xfId="0" applyFont="1" applyBorder="1" applyAlignment="1">
      <alignment vertical="center"/>
    </xf>
    <xf numFmtId="0" fontId="11" fillId="0" borderId="10" xfId="0" applyFont="1" applyBorder="1" applyAlignment="1">
      <alignment horizontal="left" vertical="center"/>
    </xf>
    <xf numFmtId="0" fontId="11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right" vertical="center"/>
    </xf>
    <xf numFmtId="0" fontId="9" fillId="0" borderId="11" xfId="0" applyFont="1" applyBorder="1" applyAlignment="1">
      <alignment vertical="center"/>
    </xf>
    <xf numFmtId="0" fontId="14" fillId="14" borderId="1" xfId="0" applyFont="1" applyFill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13" borderId="12" xfId="0" applyFont="1" applyFill="1" applyBorder="1" applyAlignment="1">
      <alignment horizontal="center" vertical="center"/>
    </xf>
    <xf numFmtId="0" fontId="14" fillId="14" borderId="12" xfId="0" applyFont="1" applyFill="1" applyBorder="1" applyAlignment="1">
      <alignment horizontal="center" vertical="center"/>
    </xf>
    <xf numFmtId="0" fontId="12" fillId="5" borderId="12" xfId="0" applyFont="1" applyFill="1" applyBorder="1" applyAlignment="1">
      <alignment horizontal="center" vertical="center"/>
    </xf>
    <xf numFmtId="0" fontId="15" fillId="9" borderId="12" xfId="0" applyFont="1" applyFill="1" applyBorder="1" applyAlignment="1">
      <alignment horizontal="center" vertical="center"/>
    </xf>
    <xf numFmtId="0" fontId="2" fillId="10" borderId="12" xfId="0" applyFont="1" applyFill="1" applyBorder="1" applyAlignment="1">
      <alignment vertical="center"/>
    </xf>
    <xf numFmtId="0" fontId="15" fillId="9" borderId="16" xfId="0" applyFont="1" applyFill="1" applyBorder="1" applyAlignment="1">
      <alignment horizontal="center" vertical="center"/>
    </xf>
    <xf numFmtId="0" fontId="12" fillId="15" borderId="12" xfId="0" applyFont="1" applyFill="1" applyBorder="1" applyAlignment="1">
      <alignment horizontal="center" vertical="center"/>
    </xf>
    <xf numFmtId="0" fontId="14" fillId="14" borderId="6" xfId="0" applyFont="1" applyFill="1" applyBorder="1" applyAlignment="1">
      <alignment horizontal="center" vertical="center"/>
    </xf>
    <xf numFmtId="0" fontId="14" fillId="14" borderId="17" xfId="0" applyFont="1" applyFill="1" applyBorder="1" applyAlignment="1">
      <alignment horizontal="center" vertical="center"/>
    </xf>
    <xf numFmtId="0" fontId="11" fillId="0" borderId="0" xfId="0" applyFont="1"/>
    <xf numFmtId="0" fontId="15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7" fillId="0" borderId="0" xfId="0" applyFont="1" applyAlignment="1">
      <alignment vertical="top" wrapText="1"/>
    </xf>
    <xf numFmtId="0" fontId="7" fillId="0" borderId="0" xfId="0" applyFont="1" applyAlignment="1">
      <alignment horizontal="center" vertical="top" wrapText="1"/>
    </xf>
    <xf numFmtId="49" fontId="11" fillId="0" borderId="0" xfId="0" applyNumberFormat="1" applyFont="1" applyAlignment="1">
      <alignment horizontal="center" vertical="center"/>
    </xf>
    <xf numFmtId="0" fontId="13" fillId="8" borderId="1" xfId="0" applyFont="1" applyFill="1" applyBorder="1" applyAlignment="1">
      <alignment horizontal="center" vertical="center"/>
    </xf>
    <xf numFmtId="0" fontId="13" fillId="8" borderId="1" xfId="0" applyFont="1" applyFill="1" applyBorder="1" applyAlignment="1">
      <alignment vertical="center"/>
    </xf>
    <xf numFmtId="0" fontId="13" fillId="8" borderId="0" xfId="0" applyFont="1" applyFill="1"/>
    <xf numFmtId="0" fontId="13" fillId="8" borderId="0" xfId="0" applyFont="1" applyFill="1" applyAlignment="1">
      <alignment horizontal="center" vertical="center"/>
    </xf>
    <xf numFmtId="0" fontId="13" fillId="8" borderId="0" xfId="0" applyFont="1" applyFill="1" applyAlignment="1">
      <alignment vertical="center"/>
    </xf>
    <xf numFmtId="0" fontId="19" fillId="8" borderId="2" xfId="0" applyFont="1" applyFill="1" applyBorder="1" applyAlignment="1">
      <alignment horizontal="center" vertical="center"/>
    </xf>
    <xf numFmtId="0" fontId="19" fillId="8" borderId="2" xfId="0" applyFont="1" applyFill="1" applyBorder="1" applyAlignment="1">
      <alignment vertical="center"/>
    </xf>
    <xf numFmtId="0" fontId="19" fillId="8" borderId="0" xfId="0" applyFont="1" applyFill="1" applyAlignment="1">
      <alignment horizontal="center" vertical="center"/>
    </xf>
    <xf numFmtId="0" fontId="20" fillId="8" borderId="0" xfId="0" applyFont="1" applyFill="1"/>
    <xf numFmtId="0" fontId="20" fillId="8" borderId="0" xfId="0" applyFont="1" applyFill="1" applyAlignment="1">
      <alignment horizontal="center" vertical="center"/>
    </xf>
    <xf numFmtId="0" fontId="20" fillId="8" borderId="0" xfId="0" applyFont="1" applyFill="1" applyAlignment="1">
      <alignment vertical="center"/>
    </xf>
    <xf numFmtId="0" fontId="21" fillId="9" borderId="13" xfId="0" applyFont="1" applyFill="1" applyBorder="1" applyAlignment="1">
      <alignment horizontal="center" vertical="center"/>
    </xf>
    <xf numFmtId="0" fontId="21" fillId="9" borderId="14" xfId="0" applyFont="1" applyFill="1" applyBorder="1" applyAlignment="1">
      <alignment vertical="center"/>
    </xf>
    <xf numFmtId="0" fontId="18" fillId="9" borderId="14" xfId="0" applyFont="1" applyFill="1" applyBorder="1" applyAlignment="1">
      <alignment horizontal="center" vertical="center"/>
    </xf>
    <xf numFmtId="0" fontId="22" fillId="9" borderId="14" xfId="0" applyFont="1" applyFill="1" applyBorder="1" applyAlignment="1">
      <alignment horizontal="center" vertical="center"/>
    </xf>
    <xf numFmtId="0" fontId="22" fillId="9" borderId="15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23" fillId="0" borderId="0" xfId="0" applyFont="1"/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8" fillId="8" borderId="18" xfId="0" applyFont="1" applyFill="1" applyBorder="1" applyAlignment="1">
      <alignment vertical="center"/>
    </xf>
    <xf numFmtId="0" fontId="12" fillId="0" borderId="12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15" borderId="1" xfId="0" applyFont="1" applyFill="1" applyBorder="1" applyAlignment="1">
      <alignment horizontal="center" vertical="center"/>
    </xf>
    <xf numFmtId="0" fontId="14" fillId="16" borderId="1" xfId="0" applyFont="1" applyFill="1" applyBorder="1" applyAlignment="1">
      <alignment horizontal="center" vertical="center"/>
    </xf>
    <xf numFmtId="0" fontId="14" fillId="16" borderId="12" xfId="0" applyFont="1" applyFill="1" applyBorder="1" applyAlignment="1">
      <alignment horizontal="center" vertical="center"/>
    </xf>
    <xf numFmtId="0" fontId="22" fillId="16" borderId="14" xfId="0" applyFont="1" applyFill="1" applyBorder="1" applyAlignment="1">
      <alignment horizontal="center" vertical="center"/>
    </xf>
    <xf numFmtId="0" fontId="14" fillId="13" borderId="6" xfId="0" applyFont="1" applyFill="1" applyBorder="1" applyAlignment="1">
      <alignment horizontal="center" vertical="center"/>
    </xf>
    <xf numFmtId="0" fontId="22" fillId="14" borderId="14" xfId="0" applyFont="1" applyFill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25" fillId="0" borderId="0" xfId="0" applyFont="1"/>
    <xf numFmtId="0" fontId="10" fillId="0" borderId="0" xfId="0" applyFont="1" applyAlignment="1">
      <alignment horizontal="center" vertical="center"/>
    </xf>
    <xf numFmtId="0" fontId="3" fillId="7" borderId="0" xfId="0" applyFont="1" applyFill="1" applyAlignment="1">
      <alignment horizontal="center" vertical="center"/>
    </xf>
    <xf numFmtId="0" fontId="3" fillId="11" borderId="0" xfId="0" applyFont="1" applyFill="1" applyAlignment="1">
      <alignment horizontal="center" vertical="center"/>
    </xf>
    <xf numFmtId="0" fontId="17" fillId="12" borderId="0" xfId="0" applyFont="1" applyFill="1" applyAlignment="1">
      <alignment horizontal="center" vertical="center"/>
    </xf>
    <xf numFmtId="0" fontId="17" fillId="11" borderId="0" xfId="0" applyFont="1" applyFill="1" applyAlignment="1">
      <alignment horizontal="center" vertical="center"/>
    </xf>
    <xf numFmtId="0" fontId="16" fillId="11" borderId="0" xfId="0" applyFont="1" applyFill="1" applyAlignment="1">
      <alignment horizontal="center" vertical="center"/>
    </xf>
    <xf numFmtId="0" fontId="16" fillId="12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</cellXfs>
  <cellStyles count="1">
    <cellStyle name="Normal" xfId="0" builtinId="0"/>
  </cellStyles>
  <dxfs count="17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solid">
          <fgColor indexed="64"/>
          <bgColor theme="0" tint="-0.249977111117893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solid">
          <fgColor indexed="64"/>
          <bgColor theme="0" tint="-0.249977111117893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solid">
          <fgColor indexed="64"/>
          <bgColor theme="0" tint="-0.249977111117893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solid">
          <fgColor indexed="64"/>
          <bgColor theme="0" tint="-0.249977111117893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solid">
          <fgColor indexed="64"/>
          <bgColor theme="0" tint="-0.249977111117893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solid">
          <fgColor indexed="64"/>
          <bgColor theme="0" tint="-0.249977111117893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solid">
          <fgColor indexed="64"/>
          <bgColor theme="0" tint="-0.249977111117893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solid">
          <fgColor indexed="64"/>
          <bgColor theme="0" tint="-0.249977111117893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solid">
          <fgColor indexed="64"/>
          <bgColor theme="0" tint="-0.249977111117893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solid">
          <fgColor indexed="64"/>
          <bgColor theme="0" tint="-0.249977111117893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solid">
          <fgColor indexed="64"/>
          <bgColor theme="0" tint="-0.249977111117893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solid">
          <fgColor indexed="64"/>
          <bgColor theme="0" tint="-0.249977111117893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solid">
          <fgColor indexed="64"/>
          <bgColor theme="0" tint="-0.249977111117893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solid">
          <fgColor indexed="64"/>
          <bgColor theme="0" tint="-0.249977111117893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solid">
          <fgColor indexed="64"/>
          <bgColor theme="0" tint="-0.249977111117893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solid">
          <fgColor indexed="64"/>
          <bgColor theme="0" tint="-0.249977111117893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solid">
          <fgColor indexed="64"/>
          <bgColor theme="0" tint="-0.249977111117893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solid">
          <fgColor indexed="64"/>
          <bgColor theme="0" tint="-0.249977111117893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solid">
          <fgColor indexed="64"/>
          <bgColor theme="0" tint="-0.249977111117893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solid">
          <fgColor indexed="64"/>
          <bgColor theme="0" tint="-0.249977111117893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solid">
          <fgColor indexed="64"/>
          <bgColor theme="0" tint="-0.249977111117893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solid">
          <fgColor indexed="64"/>
          <bgColor theme="0" tint="-0.249977111117893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solid">
          <fgColor indexed="64"/>
          <bgColor theme="0" tint="-0.249977111117893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solid">
          <fgColor indexed="64"/>
          <bgColor theme="0" tint="-0.249977111117893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solid">
          <fgColor indexed="64"/>
          <bgColor theme="0" tint="-0.249977111117893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solid">
          <fgColor indexed="64"/>
          <bgColor theme="0" tint="-0.249977111117893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solid">
          <fgColor indexed="64"/>
          <bgColor theme="0" tint="-0.249977111117893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solid">
          <fgColor indexed="64"/>
          <bgColor theme="0" tint="-0.249977111117893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solid">
          <fgColor indexed="64"/>
          <bgColor theme="0" tint="-0.249977111117893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solid">
          <fgColor indexed="64"/>
          <bgColor theme="0" tint="-0.249977111117893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solid">
          <fgColor indexed="64"/>
          <bgColor theme="0" tint="-0.249977111117893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solid">
          <fgColor indexed="64"/>
          <bgColor theme="0" tint="-0.249977111117893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solid">
          <fgColor indexed="64"/>
          <bgColor theme="0" tint="-0.249977111117893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solid">
          <fgColor indexed="64"/>
          <bgColor theme="0" tint="-0.249977111117893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solid">
          <fgColor indexed="64"/>
          <bgColor theme="0" tint="-0.249977111117893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solid">
          <fgColor indexed="64"/>
          <bgColor theme="0" tint="-0.249977111117893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solid">
          <fgColor indexed="64"/>
          <bgColor theme="0" tint="-0.249977111117893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solid">
          <fgColor indexed="64"/>
          <bgColor theme="0" tint="-0.249977111117893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solid">
          <fgColor indexed="64"/>
          <bgColor theme="0" tint="-0.249977111117893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solid">
          <fgColor indexed="64"/>
          <bgColor theme="0" tint="-0.249977111117893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solid">
          <fgColor indexed="64"/>
          <bgColor theme="0" tint="-0.249977111117893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solid">
          <fgColor indexed="64"/>
          <bgColor theme="0" tint="-0.249977111117893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solid">
          <fgColor indexed="64"/>
          <bgColor theme="0" tint="-0.249977111117893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solid">
          <fgColor indexed="64"/>
          <bgColor theme="0" tint="-0.249977111117893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solid">
          <fgColor indexed="64"/>
          <bgColor theme="0" tint="-0.249977111117893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solid">
          <fgColor indexed="64"/>
          <bgColor theme="0" tint="-0.249977111117893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solid">
          <fgColor indexed="64"/>
          <bgColor theme="0" tint="-0.249977111117893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solid">
          <fgColor indexed="64"/>
          <bgColor theme="0" tint="-0.249977111117893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solid">
          <fgColor indexed="64"/>
          <bgColor theme="0" tint="-0.249977111117893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solid">
          <fgColor indexed="64"/>
          <bgColor theme="0" tint="-0.249977111117893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solid">
          <fgColor indexed="64"/>
          <bgColor theme="0" tint="-0.249977111117893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solid">
          <fgColor indexed="64"/>
          <bgColor theme="0" tint="-0.249977111117893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solid">
          <fgColor indexed="64"/>
          <bgColor theme="0" tint="-0.249977111117893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solid">
          <fgColor indexed="64"/>
          <bgColor theme="0" tint="-0.249977111117893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solid">
          <fgColor indexed="64"/>
          <bgColor theme="0" tint="-0.249977111117893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solid">
          <fgColor indexed="64"/>
          <bgColor theme="0" tint="-0.249977111117893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solid">
          <fgColor indexed="64"/>
          <bgColor rgb="FFBFBFBF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solid">
          <fgColor indexed="64"/>
          <bgColor rgb="FFBFBFBF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solid">
          <fgColor indexed="64"/>
          <bgColor rgb="FFBFBFBF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family val="2"/>
        <scheme val="none"/>
      </font>
      <fill>
        <patternFill patternType="solid">
          <fgColor indexed="64"/>
          <bgColor theme="0" tint="-0.249977111117893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family val="2"/>
        <scheme val="none"/>
      </font>
      <fill>
        <patternFill patternType="solid">
          <fgColor indexed="64"/>
          <bgColor theme="0" tint="-0.249977111117893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family val="2"/>
        <scheme val="none"/>
      </font>
      <fill>
        <patternFill patternType="solid">
          <fgColor indexed="64"/>
          <bgColor theme="0" tint="-0.249977111117893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solid">
          <fgColor indexed="64"/>
          <bgColor rgb="FFCCFFFF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solid">
          <fgColor indexed="64"/>
          <bgColor rgb="FFCCFFFF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solid">
          <fgColor indexed="64"/>
          <bgColor rgb="FFCCFFFF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solid">
          <fgColor indexed="64"/>
          <bgColor rgb="FFCCFFFF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solid">
          <fgColor indexed="64"/>
          <bgColor rgb="FFCCFFFF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family val="2"/>
        <scheme val="none"/>
      </font>
      <numFmt numFmtId="0" formatCode="General"/>
      <fill>
        <patternFill patternType="solid">
          <fgColor indexed="64"/>
          <bgColor rgb="FFCCFFFF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fill>
        <patternFill patternType="solid">
          <fgColor indexed="64"/>
          <bgColor theme="0" tint="-4.9989318521683403E-2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fill>
        <patternFill patternType="solid">
          <fgColor indexed="64"/>
          <bgColor theme="0" tint="-4.9989318521683403E-2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Arial"/>
        <family val="2"/>
        <scheme val="none"/>
      </font>
      <fill>
        <patternFill patternType="solid">
          <fgColor indexed="64"/>
          <bgColor rgb="FFFFFF00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solid">
          <fgColor indexed="64"/>
          <bgColor rgb="FFFFFF00"/>
        </patternFill>
      </fill>
      <alignment horizontal="center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FFFF00"/>
        <name val="Arial"/>
        <family val="2"/>
        <scheme val="none"/>
      </font>
      <fill>
        <patternFill patternType="solid">
          <fgColor indexed="64"/>
          <bgColor rgb="FFFFFF0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solid">
          <fgColor indexed="64"/>
          <bgColor theme="1" tint="0.74999237037263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solid">
          <fgColor indexed="64"/>
          <bgColor theme="1" tint="0.74999237037263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solid">
          <fgColor indexed="64"/>
          <bgColor theme="1" tint="0.74999237037263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solid">
          <fgColor indexed="64"/>
          <bgColor theme="1" tint="0.74999237037263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solid">
          <fgColor indexed="64"/>
          <bgColor theme="1" tint="0.74999237037263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solid">
          <fgColor indexed="64"/>
          <bgColor theme="1" tint="0.74999237037263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solid">
          <fgColor indexed="64"/>
          <bgColor theme="1" tint="0.74999237037263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solid">
          <fgColor indexed="64"/>
          <bgColor theme="1" tint="0.74999237037263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solid">
          <fgColor indexed="64"/>
          <bgColor theme="1" tint="0.74999237037263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solid">
          <fgColor indexed="64"/>
          <bgColor theme="1" tint="0.74999237037263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solid">
          <fgColor indexed="64"/>
          <bgColor theme="1" tint="0.74999237037263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solid">
          <fgColor indexed="64"/>
          <bgColor theme="1" tint="0.74999237037263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solid">
          <fgColor indexed="64"/>
          <bgColor theme="1" tint="0.74999237037263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solid">
          <fgColor indexed="64"/>
          <bgColor theme="1" tint="0.74999237037263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solid">
          <fgColor indexed="64"/>
          <bgColor theme="1" tint="0.74999237037263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solid">
          <fgColor indexed="64"/>
          <bgColor theme="1" tint="0.74999237037263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solid">
          <fgColor indexed="64"/>
          <bgColor theme="1" tint="0.74999237037263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solid">
          <fgColor indexed="64"/>
          <bgColor theme="1" tint="0.74999237037263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solid">
          <fgColor indexed="64"/>
          <bgColor theme="1" tint="0.74999237037263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solid">
          <fgColor indexed="64"/>
          <bgColor theme="1" tint="0.74999237037263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solid">
          <fgColor indexed="64"/>
          <bgColor theme="1" tint="0.74999237037263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solid">
          <fgColor indexed="64"/>
          <bgColor theme="1" tint="0.74999237037263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solid">
          <fgColor indexed="64"/>
          <bgColor theme="1" tint="0.74999237037263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solid">
          <fgColor indexed="64"/>
          <bgColor theme="1" tint="0.74999237037263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solid">
          <fgColor indexed="64"/>
          <bgColor theme="1" tint="0.74999237037263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solid">
          <fgColor indexed="64"/>
          <bgColor theme="1" tint="0.74999237037263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solid">
          <fgColor indexed="64"/>
          <bgColor theme="1" tint="0.74999237037263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solid">
          <fgColor indexed="64"/>
          <bgColor theme="1" tint="0.74999237037263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solid">
          <fgColor indexed="64"/>
          <bgColor theme="1" tint="0.74999237037263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solid">
          <fgColor indexed="64"/>
          <bgColor theme="1" tint="0.74999237037263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solid">
          <fgColor indexed="64"/>
          <bgColor theme="1" tint="0.74999237037263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solid">
          <fgColor indexed="64"/>
          <bgColor theme="1" tint="0.74999237037263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solid">
          <fgColor indexed="64"/>
          <bgColor theme="1" tint="0.74999237037263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solid">
          <fgColor indexed="64"/>
          <bgColor theme="1" tint="0.74999237037263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solid">
          <fgColor indexed="64"/>
          <bgColor theme="1" tint="0.74999237037263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solid">
          <fgColor indexed="64"/>
          <bgColor theme="1" tint="0.74999237037263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solid">
          <fgColor indexed="64"/>
          <bgColor theme="1" tint="0.74999237037263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solid">
          <fgColor indexed="64"/>
          <bgColor theme="1" tint="0.74999237037263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solid">
          <fgColor indexed="64"/>
          <bgColor theme="1" tint="0.74999237037263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solid">
          <fgColor indexed="64"/>
          <bgColor theme="1" tint="0.74999237037263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solid">
          <fgColor indexed="64"/>
          <bgColor theme="1" tint="0.74999237037263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solid">
          <fgColor indexed="64"/>
          <bgColor theme="1" tint="0.74999237037263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solid">
          <fgColor indexed="64"/>
          <bgColor theme="1" tint="0.74999237037263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solid">
          <fgColor indexed="64"/>
          <bgColor theme="1" tint="0.74999237037263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solid">
          <fgColor indexed="64"/>
          <bgColor theme="1" tint="0.74999237037263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solid">
          <fgColor indexed="64"/>
          <bgColor theme="1" tint="0.74999237037263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solid">
          <fgColor indexed="64"/>
          <bgColor theme="0" tint="-0.249977111117893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solid">
          <fgColor indexed="64"/>
          <bgColor theme="0" tint="-0.249977111117893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solid">
          <fgColor indexed="64"/>
          <bgColor theme="0" tint="-0.249977111117893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solid">
          <fgColor indexed="64"/>
          <bgColor theme="0" tint="-0.249977111117893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solid">
          <fgColor indexed="64"/>
          <bgColor theme="0" tint="-0.249977111117893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solid">
          <fgColor indexed="64"/>
          <bgColor theme="0" tint="-0.249977111117893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solid">
          <fgColor indexed="64"/>
          <bgColor theme="0" tint="-0.249977111117893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family val="2"/>
        <scheme val="none"/>
      </font>
      <fill>
        <patternFill patternType="solid">
          <fgColor indexed="64"/>
          <bgColor indexed="4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family val="2"/>
        <scheme val="none"/>
      </font>
      <fill>
        <patternFill patternType="solid">
          <fgColor indexed="64"/>
          <bgColor indexed="4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family val="2"/>
        <scheme val="none"/>
      </font>
      <fill>
        <patternFill patternType="solid">
          <fgColor indexed="64"/>
          <bgColor indexed="4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family val="2"/>
        <scheme val="none"/>
      </font>
      <fill>
        <patternFill patternType="solid">
          <fgColor indexed="64"/>
          <bgColor indexed="4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family val="2"/>
        <scheme val="none"/>
      </font>
      <fill>
        <patternFill patternType="solid">
          <fgColor indexed="64"/>
          <bgColor indexed="4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family val="2"/>
        <scheme val="none"/>
      </font>
      <fill>
        <patternFill patternType="solid">
          <fgColor indexed="64"/>
          <bgColor indexed="4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fill>
        <patternFill patternType="solid">
          <fgColor indexed="64"/>
          <bgColor theme="0" tint="-4.9989318521683403E-2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fill>
        <patternFill patternType="solid">
          <fgColor indexed="64"/>
          <bgColor theme="0" tint="-4.9989318521683403E-2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Arial"/>
        <family val="2"/>
        <scheme val="none"/>
      </font>
      <fill>
        <patternFill patternType="solid">
          <fgColor indexed="64"/>
          <bgColor rgb="FFFFFF0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solid">
          <fgColor indexed="64"/>
          <bgColor theme="1" tint="0.749992370372631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0"/>
        <name val="Arial"/>
        <family val="2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95250</xdr:colOff>
      <xdr:row>1</xdr:row>
      <xdr:rowOff>85725</xdr:rowOff>
    </xdr:from>
    <xdr:to>
      <xdr:col>1</xdr:col>
      <xdr:colOff>552450</xdr:colOff>
      <xdr:row>2</xdr:row>
      <xdr:rowOff>247650</xdr:rowOff>
    </xdr:to>
    <xdr:pic>
      <xdr:nvPicPr>
        <xdr:cNvPr id="1427" name="Picture 1" descr="dmulogo">
          <a:extLst>
            <a:ext uri="{FF2B5EF4-FFF2-40B4-BE49-F238E27FC236}">
              <a16:creationId xmlns:a16="http://schemas.microsoft.com/office/drawing/2014/main" id="{F3568153-9A11-4C5C-BD0E-0E7A4955EA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142875"/>
          <a:ext cx="4572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192233</xdr:colOff>
      <xdr:row>1</xdr:row>
      <xdr:rowOff>85725</xdr:rowOff>
    </xdr:from>
    <xdr:to>
      <xdr:col>13</xdr:col>
      <xdr:colOff>642506</xdr:colOff>
      <xdr:row>2</xdr:row>
      <xdr:rowOff>247650</xdr:rowOff>
    </xdr:to>
    <xdr:pic>
      <xdr:nvPicPr>
        <xdr:cNvPr id="1428" name="Picture 2" descr="dmulogo">
          <a:extLst>
            <a:ext uri="{FF2B5EF4-FFF2-40B4-BE49-F238E27FC236}">
              <a16:creationId xmlns:a16="http://schemas.microsoft.com/office/drawing/2014/main" id="{4326A1D6-6016-43DE-B961-E63F92244F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23960" y="148070"/>
          <a:ext cx="450273" cy="4736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CD9B9804-FB94-4D9C-804C-A9F31C62AE30}" name="Tabel3" displayName="Tabel3" ref="A2:CE11" totalsRowShown="0" headerRowDxfId="173" dataDxfId="172" tableBorderDxfId="171">
  <autoFilter ref="A2:CE11" xr:uid="{CD9B9804-FB94-4D9C-804C-A9F31C62AE30}"/>
  <sortState xmlns:xlrd2="http://schemas.microsoft.com/office/spreadsheetml/2017/richdata2" ref="A3:CE9">
    <sortCondition descending="1" ref="D2:D11"/>
  </sortState>
  <tableColumns count="83">
    <tableColumn id="1" xr3:uid="{0D5878D5-F768-4442-8576-900C47E31770}" name="Kolonne1" dataDxfId="170">
      <calculatedColumnFormula>SUM(A2+1)</calculatedColumnFormula>
    </tableColumn>
    <tableColumn id="2" xr3:uid="{DA5B50A8-4C39-4366-B20D-3394CBC8AB9A}" name="Kolonne2" dataDxfId="169"/>
    <tableColumn id="3" xr3:uid="{87A12DCB-445A-46E4-99D8-D2FDB692ABC5}" name="Kolonne3" dataDxfId="168"/>
    <tableColumn id="4" xr3:uid="{BA2E62B6-9160-4795-9F32-7F96058E351A}" name="Kolonne4" dataDxfId="167">
      <calculatedColumnFormula>SUM(P3:AD3)</calculatedColumnFormula>
    </tableColumn>
    <tableColumn id="85" xr3:uid="{BBB832C8-D97F-4AB1-934A-1815F4FCB687}" name="Kolonne419" dataDxfId="166"/>
    <tableColumn id="84" xr3:uid="{E3EAC171-1A21-4D6F-B945-F25B2B93B9C0}" name="Kolonne418" dataDxfId="165"/>
    <tableColumn id="83" xr3:uid="{D8FDD255-EED4-41B3-AF53-30A8211E8E23}" name="Kolonne417" dataDxfId="164"/>
    <tableColumn id="82" xr3:uid="{C00E4C26-F484-4F13-B3FB-6DF5DF433F7D}" name="Kolonne416" dataDxfId="163"/>
    <tableColumn id="81" xr3:uid="{57BDFB4D-D5B6-471B-8C8F-CEBDAC752977}" name="Kolonne415" dataDxfId="162"/>
    <tableColumn id="78" xr3:uid="{0C66F41E-F2DB-4A89-80B7-86D77C147D9F}" name="Kolonne414" dataDxfId="161"/>
    <tableColumn id="77" xr3:uid="{A5DABD0D-023D-4515-9113-44FC5AF87446}" name="Kolonne413" dataDxfId="160"/>
    <tableColumn id="76" xr3:uid="{E81FC0FC-4059-4654-820E-2C780AC974D8}" name="Kolonne412" dataDxfId="159"/>
    <tableColumn id="75" xr3:uid="{291AC78E-FDE2-4755-AF3C-B1362AD1173F}" name="Kolonne411" dataDxfId="158"/>
    <tableColumn id="74" xr3:uid="{A5760FA4-BE80-4696-AC12-563D8D95031A}" name="Kolonne410" dataDxfId="157"/>
    <tableColumn id="5" xr3:uid="{3123B69B-22BA-47C6-A77D-684E7C087741}" name="Kolonne5" dataDxfId="156"/>
    <tableColumn id="6" xr3:uid="{976DBFE8-8BC1-44C4-9589-D106865BBF39}" name="Kolonne6" dataDxfId="155"/>
    <tableColumn id="7" xr3:uid="{2D4E96F7-17DB-4DE4-A364-8843E6A33DB9}" name="Kolonne7" dataDxfId="154"/>
    <tableColumn id="8" xr3:uid="{80BD1C13-DF16-4A8C-AB7E-DF4CD09A05E9}" name="Kolonne8" dataDxfId="153"/>
    <tableColumn id="9" xr3:uid="{BCDEFA86-F2A3-4D18-A97F-E71B283286C6}" name="Kolonne9" dataDxfId="152"/>
    <tableColumn id="10" xr3:uid="{64EA1AFC-099C-482C-BCE8-D41F8AE049D8}" name="Kolonne10" dataDxfId="151"/>
    <tableColumn id="11" xr3:uid="{62352C4A-7B94-4D3A-BAD7-9BCEE209DD4C}" name="Kolonne11" dataDxfId="150"/>
    <tableColumn id="12" xr3:uid="{15A2FAA4-EEA9-4289-A791-AB567E9303FC}" name="Kolonne12" dataDxfId="149"/>
    <tableColumn id="13" xr3:uid="{B1DB285E-68E2-451B-802F-266F3318656D}" name="Kolonne13" dataDxfId="148"/>
    <tableColumn id="14" xr3:uid="{4FA61D0B-C92A-481E-B013-22843386492E}" name="Kolonne14" dataDxfId="147"/>
    <tableColumn id="15" xr3:uid="{C284108C-6A1D-4042-9B67-815AFE8828B5}" name="Kolonne15" dataDxfId="146"/>
    <tableColumn id="16" xr3:uid="{E1B10D0A-3D61-4561-88B5-BFCB8C0BDD89}" name="Kolonne16" dataDxfId="145"/>
    <tableColumn id="17" xr3:uid="{25EE1A64-CB32-44DC-8B36-E8888669EE67}" name="Kolonne17" dataDxfId="144"/>
    <tableColumn id="18" xr3:uid="{21CFA7FF-1DBA-47E1-A651-FF6DB3523C6D}" name="Kolonne18" dataDxfId="143"/>
    <tableColumn id="19" xr3:uid="{EAECD373-5A71-4E46-A73D-11AB3F5A68DA}" name="Kolonne19" dataDxfId="142"/>
    <tableColumn id="20" xr3:uid="{57180A15-2F06-47C2-B53C-BEA1793BAD8F}" name="Kolonne20" dataDxfId="141"/>
    <tableColumn id="21" xr3:uid="{77DAF59B-3D22-4127-A915-A19373217898}" name="Kolonne21" dataDxfId="140"/>
    <tableColumn id="22" xr3:uid="{1BC9C0F6-738C-43E7-BD18-B956F9037B23}" name="Kolonne22" dataDxfId="139"/>
    <tableColumn id="23" xr3:uid="{5D85DB20-45B4-483C-95BC-91F68ED04205}" name="Kolonne23" dataDxfId="138"/>
    <tableColumn id="24" xr3:uid="{0D6B0ACD-97FC-4264-A45C-66EFC832AD5B}" name="Kolonne24" dataDxfId="137"/>
    <tableColumn id="25" xr3:uid="{9093A339-F26C-42F1-BFA7-D0A23BADADEC}" name="Kolonne25" dataDxfId="136"/>
    <tableColumn id="26" xr3:uid="{86034EF7-5F9C-4698-9A90-2E4ACFF0D945}" name="Kolonne26" dataDxfId="135"/>
    <tableColumn id="27" xr3:uid="{E8986695-7FB6-4B4C-A073-3DB97EB92825}" name="Kolonne27" dataDxfId="134"/>
    <tableColumn id="28" xr3:uid="{21DF2E54-7629-4A42-B167-6A4980070AF4}" name="Kolonne28" dataDxfId="133"/>
    <tableColumn id="29" xr3:uid="{BA0492E4-9DD1-47AB-97DE-A3E6DBC330FE}" name="Kolonne29" dataDxfId="132"/>
    <tableColumn id="30" xr3:uid="{379C3950-AF3F-44A9-9E4B-9A3ABA770275}" name="Kolonne30" dataDxfId="131"/>
    <tableColumn id="31" xr3:uid="{46FFE742-D899-4132-8E74-4D1107C1B7E2}" name="Kolonne31" dataDxfId="130"/>
    <tableColumn id="32" xr3:uid="{7C955BA9-4C19-413E-9F28-FF0487904B5E}" name="Kolonne32" dataDxfId="129"/>
    <tableColumn id="33" xr3:uid="{8E5ABA34-2B6E-4E2A-B9AC-A141CE54056B}" name="Kolonne33" dataDxfId="128"/>
    <tableColumn id="34" xr3:uid="{4C3BFEDD-C511-42CB-9520-89C194C81FD9}" name="Kolonne34" dataDxfId="127"/>
    <tableColumn id="35" xr3:uid="{D6F7465C-E44F-41B4-ACD5-7AF1FF6EF1AE}" name="Kolonne35" dataDxfId="126"/>
    <tableColumn id="36" xr3:uid="{B9935600-137D-439B-B706-CD1D5E7069B6}" name="Kolonne36" dataDxfId="125"/>
    <tableColumn id="37" xr3:uid="{DEF7EB19-B5D9-41AD-AA72-F1634B0A98D9}" name="Kolonne37" dataDxfId="124"/>
    <tableColumn id="38" xr3:uid="{26456403-905C-4724-951A-308DF55C12D4}" name="Kolonne38" dataDxfId="123"/>
    <tableColumn id="39" xr3:uid="{71E10591-B560-43DD-AFD1-9E37FDC636F3}" name="Kolonne39" dataDxfId="122"/>
    <tableColumn id="40" xr3:uid="{F354F2B3-FA43-47BF-91FF-9CFC888D8413}" name="Kolonne40" dataDxfId="121"/>
    <tableColumn id="41" xr3:uid="{38315124-C794-4B21-9CE6-8447212103C5}" name="Kolonne41" dataDxfId="120"/>
    <tableColumn id="42" xr3:uid="{E6FBB7C6-B7CB-494D-8367-D182296959A0}" name="Kolonne42" dataDxfId="119"/>
    <tableColumn id="43" xr3:uid="{D20B053F-3CB0-4555-A4DE-26F53079621E}" name="Kolonne43" dataDxfId="118"/>
    <tableColumn id="44" xr3:uid="{0509E103-180C-47E1-B164-A3A90F2B25BE}" name="Kolonne44" dataDxfId="117"/>
    <tableColumn id="45" xr3:uid="{1B76C954-A001-46F5-BEE6-8DFFD1F8452C}" name="Kolonne45" dataDxfId="116"/>
    <tableColumn id="46" xr3:uid="{CEFF232D-85C8-405A-97EA-0D9ECFA3677D}" name="Kolonne46" dataDxfId="115"/>
    <tableColumn id="47" xr3:uid="{20AAB497-80AB-4CCF-8B71-D40949A01361}" name="Kolonne47" dataDxfId="114"/>
    <tableColumn id="48" xr3:uid="{4F809F69-8CAC-4934-BB8C-788F16820A82}" name="Kolonne48" dataDxfId="113"/>
    <tableColumn id="49" xr3:uid="{2782DACF-D64C-40C7-8431-F2B24780C83A}" name="Kolonne49" dataDxfId="112"/>
    <tableColumn id="50" xr3:uid="{F951CD10-EE60-4F57-98C4-5EAACE7B506A}" name="Kolonne50" dataDxfId="111"/>
    <tableColumn id="51" xr3:uid="{5CF41B86-4B76-4065-8570-CA170D2DAACC}" name="Kolonne51" dataDxfId="110"/>
    <tableColumn id="52" xr3:uid="{FAAC5BCE-A0B8-40B5-BB34-396AD2025C5D}" name="Kolonne52" dataDxfId="109"/>
    <tableColumn id="53" xr3:uid="{8E7F0114-895E-47AC-A718-E53099DACFD6}" name="Kolonne53" dataDxfId="108"/>
    <tableColumn id="54" xr3:uid="{6508B2D4-825C-48B1-9027-7626741F0E0D}" name="Kolonne54" dataDxfId="107"/>
    <tableColumn id="55" xr3:uid="{0DB987D7-11C4-439B-B2CF-BA686868D91A}" name="Kolonne55" dataDxfId="106"/>
    <tableColumn id="56" xr3:uid="{2A1704DF-F41E-4E37-BDB0-51B7F44A415E}" name="Kolonne56" dataDxfId="105"/>
    <tableColumn id="57" xr3:uid="{B4FA7851-59D5-4A8F-B4A8-30E8A985BC3B}" name="Kolonne57" dataDxfId="104"/>
    <tableColumn id="58" xr3:uid="{56AD9EC8-C029-4477-95A5-95EF552F481C}" name="Kolonne58" dataDxfId="103"/>
    <tableColumn id="59" xr3:uid="{EDC5462A-B5B3-4BDE-B5D0-7C3DB085D0FF}" name="Kolonne59" dataDxfId="102"/>
    <tableColumn id="60" xr3:uid="{8D589F52-E842-4AFB-BA89-4F9A9B5F2162}" name="Kolonne60" dataDxfId="101"/>
    <tableColumn id="61" xr3:uid="{B1EE4F22-E59A-4273-BEFE-636464EA689C}" name="Kolonne61" dataDxfId="100"/>
    <tableColumn id="62" xr3:uid="{58D9E04D-3151-4918-9D21-BD5C46706FB0}" name="Kolonne62" dataDxfId="99"/>
    <tableColumn id="63" xr3:uid="{5FC703DD-B0E5-4D96-AE64-5F094F2DA9AE}" name="Kolonne63" dataDxfId="98"/>
    <tableColumn id="64" xr3:uid="{B43AFC66-1F4C-4BFB-B54A-8A26A4379C4B}" name="Kolonne64" dataDxfId="97"/>
    <tableColumn id="65" xr3:uid="{E9A7789A-42B1-44B3-A090-D43DCD668B99}" name="Kolonne65" dataDxfId="96"/>
    <tableColumn id="66" xr3:uid="{A01B2BC5-5351-4663-B9CC-F19463D1C9EF}" name="Kolonne66" dataDxfId="95"/>
    <tableColumn id="67" xr3:uid="{806EDA77-36E5-4B6F-948F-0E652F80CCA3}" name="Kolonne67" dataDxfId="94"/>
    <tableColumn id="68" xr3:uid="{8DD0E5D5-C21E-434C-89B6-C5CDA6892D74}" name="Kolonne68" dataDxfId="93"/>
    <tableColumn id="69" xr3:uid="{29C9C9A8-9164-44E6-9A56-8053F5047FC7}" name="Kolonne69" dataDxfId="92"/>
    <tableColumn id="70" xr3:uid="{05FA0293-85FC-4968-9BE7-4DB35AB586C5}" name="Kolonne70" dataDxfId="91"/>
    <tableColumn id="71" xr3:uid="{017E1E3C-2194-4362-B5C4-FC74664DA66D}" name="Kolonne71" dataDxfId="90"/>
    <tableColumn id="72" xr3:uid="{018917D6-5C72-4D05-8151-338F1378D0CA}" name="Kolonne72" dataDxfId="89"/>
    <tableColumn id="73" xr3:uid="{CF17D921-CDF7-43C0-BF17-80CA83264646}" name="Kolonne73" dataDxfId="88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1E941079-E261-498F-9C51-1A2EB2EAB44A}" name="Tabel4" displayName="Tabel4" ref="A12:CE104" insertRowShift="1" totalsRowShown="0" headerRowDxfId="87" dataDxfId="85" headerRowBorderDxfId="86" tableBorderDxfId="84" totalsRowBorderDxfId="83">
  <autoFilter ref="A12:CE104" xr:uid="{1E941079-E261-498F-9C51-1A2EB2EAB44A}"/>
  <sortState xmlns:xlrd2="http://schemas.microsoft.com/office/spreadsheetml/2017/richdata2" ref="A13:CE104">
    <sortCondition descending="1" ref="D12:D104"/>
  </sortState>
  <tableColumns count="83">
    <tableColumn id="1" xr3:uid="{7A708A61-4174-40FB-A840-A164E2A0114A}" name="Kolonne1" dataDxfId="82"/>
    <tableColumn id="2" xr3:uid="{80B29D2D-504B-44D5-B7FF-66A31659E113}" name="Kolonne2" dataDxfId="81"/>
    <tableColumn id="3" xr3:uid="{257575F6-8790-4C7E-8C35-846C70A27C0F}" name="Kolonne3" dataDxfId="80"/>
    <tableColumn id="4" xr3:uid="{7638613A-B61D-4BBA-9978-953EB08ED943}" name="Kolonne4" dataDxfId="79">
      <calculatedColumnFormula>SUM(E13:W13)</calculatedColumnFormula>
    </tableColumn>
    <tableColumn id="84" xr3:uid="{2C9DB375-9A0B-408F-9CFF-435C607DB566}" name="Kolonne419" dataDxfId="78"/>
    <tableColumn id="83" xr3:uid="{2E88F82E-408C-4117-B583-996009049241}" name="Kolonne418" dataDxfId="77"/>
    <tableColumn id="82" xr3:uid="{12A13FC0-1E9D-4CB7-8319-CD78A791F6F7}" name="Kolonne417" dataDxfId="76"/>
    <tableColumn id="81" xr3:uid="{CE84E2A7-8B38-42E7-97E7-E0EE8BE48830}" name="Kolonne416" dataDxfId="75"/>
    <tableColumn id="80" xr3:uid="{6ECB973D-10C7-4676-BB79-43AF6DF37F24}" name="Kolonne415" dataDxfId="74"/>
    <tableColumn id="78" xr3:uid="{9199171B-FDD8-41CD-BDC0-94C8036F9FC0}" name="Kolonne414" dataDxfId="73"/>
    <tableColumn id="77" xr3:uid="{5731DDAD-8167-4B07-8313-BF39D4039A98}" name="Kolonne413" dataDxfId="72"/>
    <tableColumn id="76" xr3:uid="{C2604F07-0FDD-4DC0-8B2A-994604472595}" name="Kolonne412" dataDxfId="71"/>
    <tableColumn id="75" xr3:uid="{CBC15A71-C52C-433D-90B1-86DEF8CD5C9A}" name="Kolonne411" dataDxfId="70"/>
    <tableColumn id="74" xr3:uid="{D838B78E-5552-477B-BD81-ED83B187C452}" name="Kolonne410" dataDxfId="69"/>
    <tableColumn id="5" xr3:uid="{07B8C6C2-55D3-4022-8D3E-3911CC317BD8}" name="Kolonne5" dataDxfId="68"/>
    <tableColumn id="6" xr3:uid="{8E2A521B-0325-4D4B-A62C-B761ABC39A9D}" name="Kolonne6" dataDxfId="67"/>
    <tableColumn id="7" xr3:uid="{5F4C9250-C798-4183-BB6F-347C2A83EED7}" name="Kolonne7" dataDxfId="66"/>
    <tableColumn id="8" xr3:uid="{6B411C63-CB36-4698-92A5-C59BA5678F73}" name="Kolonne8" dataDxfId="65"/>
    <tableColumn id="9" xr3:uid="{6507FADF-E308-4494-9A8F-266C2CBDF23B}" name="Kolonne9" dataDxfId="64"/>
    <tableColumn id="10" xr3:uid="{5C36F3ED-2394-4F49-9017-412BB55C15DD}" name="Kolonne10" dataDxfId="63"/>
    <tableColumn id="11" xr3:uid="{8B6E8A85-71DC-4F4D-8019-140BABEB90A4}" name="Kolonne11" dataDxfId="62"/>
    <tableColumn id="12" xr3:uid="{1350525A-A9DF-4BEE-A12F-0DB10E1350B2}" name="Kolonne12" dataDxfId="61"/>
    <tableColumn id="13" xr3:uid="{D3015C2B-36A6-42A0-AD78-EAC7751BDE27}" name="Kolonne13" dataDxfId="60"/>
    <tableColumn id="14" xr3:uid="{92DA8244-037B-4CEB-9E7D-47E1E4F1FEB2}" name="Kolonne14" dataDxfId="59"/>
    <tableColumn id="15" xr3:uid="{3AE4A789-CA3B-4C4A-A9C6-D5CE7B312FE4}" name="Kolonne15" dataDxfId="58"/>
    <tableColumn id="16" xr3:uid="{681FA013-8827-4887-8B0D-8BB705081F61}" name="Kolonne16" dataDxfId="57"/>
    <tableColumn id="17" xr3:uid="{45E10738-9E3B-4711-8328-701EB614FD26}" name="Kolonne17" dataDxfId="56"/>
    <tableColumn id="18" xr3:uid="{84DCCA8E-69BF-4E48-8716-FE2717FA63B8}" name="Kolonne18" dataDxfId="55"/>
    <tableColumn id="19" xr3:uid="{6466138C-72A6-4A4F-A445-8A2AC6BE3C50}" name="Kolonne19" dataDxfId="54"/>
    <tableColumn id="20" xr3:uid="{0EF3D779-93FE-49EB-9AE2-CF2940E328E5}" name="Kolonne20" dataDxfId="53"/>
    <tableColumn id="21" xr3:uid="{EDA99833-14D2-4203-8A09-D349BFE9DAE8}" name="Kolonne21" dataDxfId="52"/>
    <tableColumn id="22" xr3:uid="{100CF910-7FE6-490C-B630-42EF07B3192E}" name="Kolonne22" dataDxfId="51"/>
    <tableColumn id="23" xr3:uid="{F036DCE5-6DE2-4FD3-B5EF-B5E9F62F6152}" name="Kolonne23" dataDxfId="50"/>
    <tableColumn id="24" xr3:uid="{B3FC5336-1FF7-4AA5-A389-7965A6FF5ACB}" name="Kolonne24" dataDxfId="49"/>
    <tableColumn id="25" xr3:uid="{4C03BF13-85DC-4C92-A3D8-4731E3CBB7D3}" name="Kolonne25" dataDxfId="48"/>
    <tableColumn id="26" xr3:uid="{2277AD65-1A8A-451A-A383-BF6FA87C07B0}" name="Kolonne26" dataDxfId="47"/>
    <tableColumn id="27" xr3:uid="{F870D1EA-2A7F-4018-BBC7-0B3B289C9EE6}" name="Kolonne27" dataDxfId="46"/>
    <tableColumn id="28" xr3:uid="{FF4614B6-C86E-4E1C-AAAE-DAD22A21362D}" name="Kolonne28" dataDxfId="45"/>
    <tableColumn id="29" xr3:uid="{212319AB-8C2D-4A3D-8AE3-262D457F089E}" name="Kolonne29" dataDxfId="44"/>
    <tableColumn id="30" xr3:uid="{2606DDCE-CC4C-48D8-84ED-B84D2DF78EC2}" name="Kolonne30" dataDxfId="43"/>
    <tableColumn id="31" xr3:uid="{DEE4182A-2FDC-42C7-8D69-232B8703C3E8}" name="Kolonne31" dataDxfId="42"/>
    <tableColumn id="32" xr3:uid="{DA261B5E-75F2-4E81-8A9E-5175C7E1E370}" name="Kolonne32" dataDxfId="41"/>
    <tableColumn id="33" xr3:uid="{804127A7-BDE8-4BDB-A4CD-0F5939F50CC2}" name="Kolonne33" dataDxfId="40"/>
    <tableColumn id="34" xr3:uid="{D37A45CB-5001-486B-A499-5A3DA72713FD}" name="Kolonne34" dataDxfId="39"/>
    <tableColumn id="35" xr3:uid="{196C8516-343A-4375-BDF6-8FDB7C8621FE}" name="Kolonne35" dataDxfId="38"/>
    <tableColumn id="36" xr3:uid="{8300CE3D-07ED-4A04-AB4F-DC45EE0835E5}" name="Kolonne36" dataDxfId="37"/>
    <tableColumn id="37" xr3:uid="{FF11ECCE-C599-4492-A18A-EC02AF0EC054}" name="Kolonne37" dataDxfId="36"/>
    <tableColumn id="38" xr3:uid="{93908986-F986-46A6-BE3F-0D03E9EE25B1}" name="Kolonne38" dataDxfId="35"/>
    <tableColumn id="39" xr3:uid="{0E1E550C-4889-4594-A293-B8778F97CC38}" name="Kolonne39" dataDxfId="34"/>
    <tableColumn id="40" xr3:uid="{FF13D015-4B44-43F8-8275-6B924207BF09}" name="Kolonne40" dataDxfId="33"/>
    <tableColumn id="41" xr3:uid="{965D7AC4-A77E-4C0D-BBF5-8064CDD9600C}" name="Kolonne41" dataDxfId="32"/>
    <tableColumn id="42" xr3:uid="{6867F728-DEA3-4D84-A347-1D9A7F5B50BE}" name="Kolonne42" dataDxfId="31"/>
    <tableColumn id="43" xr3:uid="{E51B11EF-372A-447C-95E1-8C61D3C16DBD}" name="Kolonne43" dataDxfId="30"/>
    <tableColumn id="44" xr3:uid="{5BE599BE-94BD-4C5F-9FF9-A08FDD787FB2}" name="Kolonne44" dataDxfId="29"/>
    <tableColumn id="45" xr3:uid="{3329995E-2B33-441D-8AA1-8F817C056D45}" name="Kolonne45" dataDxfId="28"/>
    <tableColumn id="46" xr3:uid="{EFB34B54-6292-42EB-B264-66E1CAF1F207}" name="Kolonne46" dataDxfId="27"/>
    <tableColumn id="47" xr3:uid="{F8D68810-332A-485A-AB4F-3A7E8A8D8B59}" name="Kolonne47" dataDxfId="26"/>
    <tableColumn id="48" xr3:uid="{13D8B68D-5B01-4569-A6CE-8BC74A917690}" name="Kolonne48" dataDxfId="25"/>
    <tableColumn id="49" xr3:uid="{6AC6CBD0-D5DB-4B13-8680-74F29F2F3F48}" name="Kolonne49" dataDxfId="24"/>
    <tableColumn id="50" xr3:uid="{3A830FFA-82C4-423A-856C-5CE5F5106656}" name="Kolonne50" dataDxfId="23"/>
    <tableColumn id="51" xr3:uid="{EB349A8C-B2E7-4665-9FF7-198605F2B4F1}" name="Kolonne51" dataDxfId="22"/>
    <tableColumn id="52" xr3:uid="{121F138B-5525-4A8F-912B-06EBC04190B5}" name="Kolonne52" dataDxfId="21"/>
    <tableColumn id="53" xr3:uid="{64A87719-4BE8-4471-84CF-1978210AB499}" name="Kolonne53" dataDxfId="20"/>
    <tableColumn id="54" xr3:uid="{5257BAA1-0492-4788-AC14-9D9EE1A6A159}" name="Kolonne54" dataDxfId="19"/>
    <tableColumn id="55" xr3:uid="{753F8E5E-0C3F-4C8F-8A06-105F77A23422}" name="Kolonne55" dataDxfId="18"/>
    <tableColumn id="56" xr3:uid="{63CC1F9B-E489-4DA8-97AB-E4BC9B3ADCDA}" name="Kolonne56" dataDxfId="17"/>
    <tableColumn id="57" xr3:uid="{850BC189-DB47-4B36-B717-4DB179092D28}" name="Kolonne57" dataDxfId="16"/>
    <tableColumn id="58" xr3:uid="{13616B3B-057C-4B55-AAC7-DC97A8FD4B92}" name="Kolonne58" dataDxfId="15"/>
    <tableColumn id="59" xr3:uid="{056B2D97-D9D6-4E2E-A8A9-7F762C2C11D6}" name="Kolonne59" dataDxfId="14"/>
    <tableColumn id="60" xr3:uid="{B800C518-5A1C-422E-98A3-894D25C51CBB}" name="Kolonne60" dataDxfId="13"/>
    <tableColumn id="61" xr3:uid="{A52AA18D-558B-4DDC-B59C-B02F7B58841D}" name="Kolonne61" dataDxfId="12"/>
    <tableColumn id="62" xr3:uid="{045BF2DA-DEB0-45BE-8781-492DAE1B7875}" name="Kolonne62" dataDxfId="11"/>
    <tableColumn id="63" xr3:uid="{64EEBA95-1D90-4000-9F78-BB886E0FA3BD}" name="Kolonne63" dataDxfId="10"/>
    <tableColumn id="64" xr3:uid="{A8C74E66-D98F-4BAA-A083-F3A30708898F}" name="Kolonne64" dataDxfId="9"/>
    <tableColumn id="65" xr3:uid="{ACDC42FE-4133-415C-9B7C-886FB0AC6C9D}" name="Kolonne65" dataDxfId="8"/>
    <tableColumn id="66" xr3:uid="{54223B58-0D76-4873-9A7A-2C2206052494}" name="Kolonne66" dataDxfId="7"/>
    <tableColumn id="67" xr3:uid="{182A91BA-C462-4920-B659-9AE1CE7417B5}" name="Kolonne67" dataDxfId="6"/>
    <tableColumn id="68" xr3:uid="{72A21B85-7247-4694-BADB-E4BDF6BFCC3C}" name="Kolonne68" dataDxfId="5"/>
    <tableColumn id="69" xr3:uid="{F31000F2-D9C3-41E8-99A0-CA5EF3149541}" name="Kolonne69" dataDxfId="4"/>
    <tableColumn id="70" xr3:uid="{58B4587C-3837-448E-8E3C-F3ED9793BEE0}" name="Kolonne70" dataDxfId="3"/>
    <tableColumn id="71" xr3:uid="{E5F7309F-DC2E-447D-B6CA-B5FF55A91A0A}" name="Kolonne71" dataDxfId="2"/>
    <tableColumn id="72" xr3:uid="{3C075AA4-0169-4F4C-B98C-63C4DC27962B}" name="Kolonne72" dataDxfId="1"/>
    <tableColumn id="73" xr3:uid="{9FBAA693-7D4F-46E4-BAFE-F9D4D63029D9}" name="73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91"/>
  <sheetViews>
    <sheetView tabSelected="1" topLeftCell="A261" workbookViewId="0">
      <selection activeCell="S282" sqref="S282"/>
    </sheetView>
  </sheetViews>
  <sheetFormatPr defaultColWidth="9.33203125" defaultRowHeight="13.2" x14ac:dyDescent="0.25"/>
  <cols>
    <col min="1" max="1" width="0.6640625" style="6" customWidth="1"/>
    <col min="2" max="2" width="9.33203125" style="3"/>
    <col min="3" max="3" width="0.6640625" style="3" customWidth="1"/>
    <col min="4" max="4" width="9.33203125" style="3"/>
    <col min="5" max="5" width="0.6640625" style="3" customWidth="1"/>
    <col min="6" max="6" width="32.6640625" style="6" customWidth="1"/>
    <col min="7" max="7" width="0.6640625" style="6" customWidth="1"/>
    <col min="8" max="8" width="30.109375" style="3" bestFit="1" customWidth="1"/>
    <col min="9" max="9" width="0.6640625" style="6" customWidth="1"/>
    <col min="10" max="10" width="12.44140625" style="3" bestFit="1" customWidth="1"/>
    <col min="11" max="11" width="0.6640625" style="6" customWidth="1"/>
    <col min="12" max="12" width="17" style="3" customWidth="1"/>
    <col min="13" max="13" width="0.6640625" style="6" customWidth="1"/>
    <col min="14" max="14" width="10.6640625" style="3" customWidth="1"/>
    <col min="15" max="15" width="0.6640625" style="6" customWidth="1"/>
    <col min="16" max="16384" width="9.33203125" style="6"/>
  </cols>
  <sheetData>
    <row r="1" spans="1:15" ht="5.0999999999999996" customHeight="1" x14ac:dyDescent="0.25">
      <c r="A1" s="14"/>
      <c r="B1" s="15"/>
      <c r="C1" s="15"/>
      <c r="D1" s="15"/>
      <c r="E1" s="15"/>
      <c r="F1" s="14"/>
      <c r="G1" s="14"/>
      <c r="H1" s="15"/>
      <c r="I1" s="14"/>
      <c r="J1" s="15"/>
      <c r="K1" s="14"/>
      <c r="L1" s="15"/>
      <c r="M1" s="14"/>
      <c r="N1" s="15"/>
      <c r="O1" s="14"/>
    </row>
    <row r="2" spans="1:15" ht="24.9" customHeight="1" x14ac:dyDescent="0.25">
      <c r="A2" s="14"/>
      <c r="B2" s="114" t="s">
        <v>0</v>
      </c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4"/>
    </row>
    <row r="3" spans="1:15" ht="24.9" customHeight="1" x14ac:dyDescent="0.25">
      <c r="A3" s="14"/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4"/>
    </row>
    <row r="4" spans="1:15" x14ac:dyDescent="0.25">
      <c r="A4" s="16"/>
      <c r="B4" s="17" t="s">
        <v>1</v>
      </c>
      <c r="C4" s="17"/>
      <c r="D4" s="17" t="s">
        <v>2</v>
      </c>
      <c r="E4" s="17"/>
      <c r="F4" s="16" t="s">
        <v>3</v>
      </c>
      <c r="G4" s="16"/>
      <c r="H4" s="17" t="s">
        <v>4</v>
      </c>
      <c r="I4" s="16"/>
      <c r="J4" s="17" t="s">
        <v>5</v>
      </c>
      <c r="K4" s="16"/>
      <c r="L4" s="17" t="s">
        <v>6</v>
      </c>
      <c r="M4" s="16"/>
      <c r="N4" s="17" t="s">
        <v>7</v>
      </c>
      <c r="O4" s="16"/>
    </row>
    <row r="5" spans="1:15" ht="5.0999999999999996" customHeight="1" x14ac:dyDescent="0.25">
      <c r="A5" s="18"/>
      <c r="B5" s="19"/>
      <c r="C5" s="19"/>
      <c r="D5" s="19"/>
      <c r="E5" s="19"/>
      <c r="F5" s="18"/>
      <c r="G5" s="18"/>
      <c r="H5" s="19"/>
      <c r="I5" s="18"/>
      <c r="J5" s="19"/>
      <c r="K5" s="18"/>
      <c r="L5" s="19"/>
      <c r="M5" s="18"/>
      <c r="N5" s="19"/>
      <c r="O5" s="18"/>
    </row>
    <row r="6" spans="1:15" x14ac:dyDescent="0.25">
      <c r="A6" s="18"/>
      <c r="B6" s="19"/>
      <c r="C6" s="19"/>
      <c r="D6" s="3">
        <v>1</v>
      </c>
      <c r="E6" s="19"/>
      <c r="F6" s="6" t="s">
        <v>8</v>
      </c>
      <c r="G6" s="18"/>
      <c r="H6" s="3" t="s">
        <v>9</v>
      </c>
      <c r="I6" s="18"/>
      <c r="J6" s="3" t="s">
        <v>10</v>
      </c>
      <c r="K6" s="18"/>
      <c r="M6" s="18"/>
      <c r="O6" s="18"/>
    </row>
    <row r="7" spans="1:15" x14ac:dyDescent="0.25">
      <c r="A7" s="18"/>
      <c r="B7" s="3">
        <v>1978</v>
      </c>
      <c r="C7" s="19"/>
      <c r="D7" s="3">
        <v>2</v>
      </c>
      <c r="E7" s="19"/>
      <c r="F7" s="6" t="s">
        <v>11</v>
      </c>
      <c r="G7" s="18"/>
      <c r="H7" s="3" t="s">
        <v>9</v>
      </c>
      <c r="I7" s="18"/>
      <c r="J7" s="3" t="s">
        <v>10</v>
      </c>
      <c r="K7" s="18"/>
      <c r="M7" s="18"/>
      <c r="O7" s="18"/>
    </row>
    <row r="8" spans="1:15" x14ac:dyDescent="0.25">
      <c r="A8" s="18"/>
      <c r="B8" s="19"/>
      <c r="C8" s="19"/>
      <c r="D8" s="3">
        <v>3</v>
      </c>
      <c r="E8" s="19"/>
      <c r="F8" s="6" t="s">
        <v>12</v>
      </c>
      <c r="G8" s="18"/>
      <c r="H8" s="3" t="s">
        <v>9</v>
      </c>
      <c r="I8" s="18"/>
      <c r="J8" s="3" t="s">
        <v>10</v>
      </c>
      <c r="K8" s="18"/>
      <c r="M8" s="18"/>
      <c r="O8" s="18"/>
    </row>
    <row r="9" spans="1:15" x14ac:dyDescent="0.25">
      <c r="A9" s="18"/>
      <c r="B9" s="19"/>
      <c r="C9" s="19"/>
      <c r="D9" s="3">
        <v>4</v>
      </c>
      <c r="E9" s="19"/>
      <c r="F9" s="6" t="s">
        <v>13</v>
      </c>
      <c r="G9" s="18"/>
      <c r="H9" s="3" t="s">
        <v>9</v>
      </c>
      <c r="I9" s="18"/>
      <c r="J9" s="3" t="s">
        <v>10</v>
      </c>
      <c r="K9" s="18"/>
      <c r="M9" s="18"/>
      <c r="O9" s="18"/>
    </row>
    <row r="10" spans="1:15" x14ac:dyDescent="0.25">
      <c r="A10" s="18"/>
      <c r="B10" s="19"/>
      <c r="C10" s="19"/>
      <c r="D10" s="3">
        <v>5</v>
      </c>
      <c r="E10" s="19"/>
      <c r="F10" s="6" t="s">
        <v>14</v>
      </c>
      <c r="G10" s="18"/>
      <c r="H10" s="3" t="s">
        <v>15</v>
      </c>
      <c r="I10" s="18"/>
      <c r="J10" s="3" t="s">
        <v>10</v>
      </c>
      <c r="K10" s="18"/>
      <c r="M10" s="18"/>
      <c r="O10" s="18"/>
    </row>
    <row r="11" spans="1:15" ht="5.0999999999999996" customHeight="1" x14ac:dyDescent="0.25">
      <c r="A11" s="18"/>
      <c r="B11" s="15"/>
      <c r="C11" s="15"/>
      <c r="D11" s="15"/>
      <c r="E11" s="15"/>
      <c r="F11" s="14"/>
      <c r="G11" s="14"/>
      <c r="H11" s="15"/>
      <c r="I11" s="14"/>
      <c r="J11" s="15"/>
      <c r="K11" s="14"/>
      <c r="L11" s="15"/>
      <c r="M11" s="18"/>
      <c r="N11" s="15"/>
      <c r="O11" s="18"/>
    </row>
    <row r="12" spans="1:15" x14ac:dyDescent="0.25">
      <c r="A12" s="18"/>
      <c r="B12" s="19"/>
      <c r="C12" s="19"/>
      <c r="D12" s="3">
        <v>6</v>
      </c>
      <c r="E12" s="19"/>
      <c r="F12" s="6" t="s">
        <v>12</v>
      </c>
      <c r="G12" s="18"/>
      <c r="H12" s="3" t="s">
        <v>9</v>
      </c>
      <c r="I12" s="18"/>
      <c r="J12" s="3" t="s">
        <v>10</v>
      </c>
      <c r="K12" s="18"/>
      <c r="M12" s="18"/>
      <c r="O12" s="18"/>
    </row>
    <row r="13" spans="1:15" x14ac:dyDescent="0.25">
      <c r="A13" s="18"/>
      <c r="B13" s="3">
        <v>1979</v>
      </c>
      <c r="C13" s="19"/>
      <c r="D13" s="3">
        <v>7</v>
      </c>
      <c r="E13" s="19"/>
      <c r="F13" s="6" t="s">
        <v>8</v>
      </c>
      <c r="G13" s="18"/>
      <c r="H13" s="3" t="s">
        <v>9</v>
      </c>
      <c r="I13" s="18"/>
      <c r="J13" s="3" t="s">
        <v>10</v>
      </c>
      <c r="K13" s="18"/>
      <c r="M13" s="18"/>
      <c r="O13" s="18"/>
    </row>
    <row r="14" spans="1:15" x14ac:dyDescent="0.25">
      <c r="A14" s="18"/>
      <c r="B14" s="19"/>
      <c r="C14" s="19"/>
      <c r="D14" s="3">
        <v>8</v>
      </c>
      <c r="E14" s="19"/>
      <c r="F14" s="6" t="s">
        <v>11</v>
      </c>
      <c r="G14" s="18"/>
      <c r="H14" s="3" t="s">
        <v>9</v>
      </c>
      <c r="I14" s="18"/>
      <c r="J14" s="3" t="s">
        <v>10</v>
      </c>
      <c r="K14" s="18"/>
      <c r="M14" s="18"/>
      <c r="O14" s="18"/>
    </row>
    <row r="15" spans="1:15" x14ac:dyDescent="0.25">
      <c r="A15" s="18"/>
      <c r="B15" s="19"/>
      <c r="C15" s="19"/>
      <c r="D15" s="3">
        <v>9</v>
      </c>
      <c r="E15" s="19"/>
      <c r="F15" s="6" t="s">
        <v>13</v>
      </c>
      <c r="G15" s="18"/>
      <c r="H15" s="3" t="s">
        <v>9</v>
      </c>
      <c r="I15" s="18"/>
      <c r="J15" s="3" t="s">
        <v>10</v>
      </c>
      <c r="K15" s="18"/>
      <c r="M15" s="18"/>
      <c r="O15" s="18"/>
    </row>
    <row r="16" spans="1:15" x14ac:dyDescent="0.25">
      <c r="A16" s="18"/>
      <c r="B16" s="19"/>
      <c r="C16" s="19"/>
      <c r="D16" s="3">
        <v>10</v>
      </c>
      <c r="E16" s="19"/>
      <c r="F16" s="6" t="s">
        <v>16</v>
      </c>
      <c r="G16" s="18"/>
      <c r="H16" s="3" t="s">
        <v>15</v>
      </c>
      <c r="I16" s="18"/>
      <c r="J16" s="3" t="s">
        <v>10</v>
      </c>
      <c r="K16" s="18"/>
      <c r="M16" s="18"/>
      <c r="O16" s="18"/>
    </row>
    <row r="17" spans="1:15" ht="5.0999999999999996" customHeight="1" x14ac:dyDescent="0.25">
      <c r="A17" s="18"/>
      <c r="B17" s="15"/>
      <c r="C17" s="15"/>
      <c r="D17" s="15"/>
      <c r="E17" s="15"/>
      <c r="F17" s="14"/>
      <c r="G17" s="14"/>
      <c r="H17" s="15"/>
      <c r="I17" s="14"/>
      <c r="J17" s="15"/>
      <c r="K17" s="14"/>
      <c r="L17" s="15"/>
      <c r="M17" s="18"/>
      <c r="N17" s="15"/>
      <c r="O17" s="18"/>
    </row>
    <row r="18" spans="1:15" x14ac:dyDescent="0.25">
      <c r="A18" s="18"/>
      <c r="B18" s="19"/>
      <c r="C18" s="19"/>
      <c r="D18" s="3">
        <v>11</v>
      </c>
      <c r="E18" s="19"/>
      <c r="F18" s="6" t="s">
        <v>8</v>
      </c>
      <c r="G18" s="18"/>
      <c r="H18" s="3" t="s">
        <v>9</v>
      </c>
      <c r="I18" s="18"/>
      <c r="J18" s="3" t="s">
        <v>10</v>
      </c>
      <c r="K18" s="18"/>
      <c r="M18" s="18"/>
      <c r="O18" s="18"/>
    </row>
    <row r="19" spans="1:15" x14ac:dyDescent="0.25">
      <c r="A19" s="18"/>
      <c r="B19" s="3">
        <v>1980</v>
      </c>
      <c r="C19" s="19"/>
      <c r="D19" s="3">
        <v>12</v>
      </c>
      <c r="E19" s="19"/>
      <c r="F19" s="6" t="s">
        <v>11</v>
      </c>
      <c r="G19" s="18"/>
      <c r="H19" s="3" t="s">
        <v>9</v>
      </c>
      <c r="I19" s="18"/>
      <c r="J19" s="3" t="s">
        <v>10</v>
      </c>
      <c r="K19" s="18"/>
      <c r="M19" s="18"/>
      <c r="O19" s="18"/>
    </row>
    <row r="20" spans="1:15" x14ac:dyDescent="0.25">
      <c r="A20" s="18"/>
      <c r="B20" s="19"/>
      <c r="C20" s="19"/>
      <c r="D20" s="3">
        <v>13</v>
      </c>
      <c r="E20" s="19"/>
      <c r="F20" s="6" t="s">
        <v>13</v>
      </c>
      <c r="G20" s="18"/>
      <c r="H20" s="3" t="s">
        <v>15</v>
      </c>
      <c r="I20" s="18"/>
      <c r="J20" s="3" t="s">
        <v>10</v>
      </c>
      <c r="K20" s="18"/>
      <c r="M20" s="18"/>
      <c r="O20" s="18"/>
    </row>
    <row r="21" spans="1:15" x14ac:dyDescent="0.25">
      <c r="A21" s="18"/>
      <c r="B21" s="19"/>
      <c r="C21" s="19"/>
      <c r="D21" s="3">
        <v>14</v>
      </c>
      <c r="E21" s="19"/>
      <c r="F21" s="6" t="s">
        <v>16</v>
      </c>
      <c r="G21" s="18"/>
      <c r="H21" s="3" t="s">
        <v>17</v>
      </c>
      <c r="I21" s="18"/>
      <c r="J21" s="3" t="s">
        <v>10</v>
      </c>
      <c r="K21" s="18"/>
      <c r="M21" s="18"/>
      <c r="O21" s="18"/>
    </row>
    <row r="22" spans="1:15" x14ac:dyDescent="0.25">
      <c r="A22" s="18"/>
      <c r="B22" s="19"/>
      <c r="C22" s="19"/>
      <c r="D22" s="3">
        <v>15</v>
      </c>
      <c r="E22" s="19"/>
      <c r="F22" s="6" t="s">
        <v>18</v>
      </c>
      <c r="G22" s="18"/>
      <c r="H22" s="3" t="s">
        <v>17</v>
      </c>
      <c r="I22" s="18"/>
      <c r="J22" s="3" t="s">
        <v>10</v>
      </c>
      <c r="K22" s="18"/>
      <c r="M22" s="18"/>
      <c r="O22" s="18"/>
    </row>
    <row r="23" spans="1:15" ht="5.0999999999999996" customHeight="1" x14ac:dyDescent="0.25">
      <c r="A23" s="18"/>
      <c r="B23" s="15"/>
      <c r="C23" s="15"/>
      <c r="D23" s="15"/>
      <c r="E23" s="15"/>
      <c r="F23" s="14"/>
      <c r="G23" s="14"/>
      <c r="H23" s="15"/>
      <c r="I23" s="14"/>
      <c r="J23" s="15"/>
      <c r="K23" s="14"/>
      <c r="L23" s="15"/>
      <c r="M23" s="18"/>
      <c r="N23" s="15"/>
      <c r="O23" s="18"/>
    </row>
    <row r="24" spans="1:15" x14ac:dyDescent="0.25">
      <c r="A24" s="18"/>
      <c r="B24" s="19"/>
      <c r="C24" s="19"/>
      <c r="D24" s="3">
        <v>16</v>
      </c>
      <c r="E24" s="19"/>
      <c r="F24" s="6" t="s">
        <v>8</v>
      </c>
      <c r="G24" s="18"/>
      <c r="H24" s="3" t="s">
        <v>9</v>
      </c>
      <c r="I24" s="18"/>
      <c r="J24" s="3" t="s">
        <v>10</v>
      </c>
      <c r="K24" s="18"/>
      <c r="M24" s="18"/>
      <c r="O24" s="18"/>
    </row>
    <row r="25" spans="1:15" x14ac:dyDescent="0.25">
      <c r="A25" s="18"/>
      <c r="B25" s="3">
        <v>1981</v>
      </c>
      <c r="C25" s="19"/>
      <c r="D25" s="3">
        <v>17</v>
      </c>
      <c r="E25" s="19"/>
      <c r="F25" s="6" t="s">
        <v>12</v>
      </c>
      <c r="G25" s="18"/>
      <c r="H25" s="3" t="s">
        <v>15</v>
      </c>
      <c r="I25" s="18"/>
      <c r="J25" s="3" t="s">
        <v>10</v>
      </c>
      <c r="K25" s="18"/>
      <c r="M25" s="18"/>
      <c r="O25" s="18"/>
    </row>
    <row r="26" spans="1:15" x14ac:dyDescent="0.25">
      <c r="A26" s="18"/>
      <c r="B26" s="19"/>
      <c r="C26" s="19"/>
      <c r="D26" s="3">
        <v>18</v>
      </c>
      <c r="E26" s="19"/>
      <c r="F26" s="6" t="s">
        <v>13</v>
      </c>
      <c r="G26" s="18"/>
      <c r="H26" s="3" t="s">
        <v>9</v>
      </c>
      <c r="I26" s="18"/>
      <c r="J26" s="3" t="s">
        <v>10</v>
      </c>
      <c r="K26" s="18"/>
      <c r="M26" s="18"/>
      <c r="O26" s="18"/>
    </row>
    <row r="27" spans="1:15" x14ac:dyDescent="0.25">
      <c r="A27" s="18"/>
      <c r="B27" s="19"/>
      <c r="C27" s="19"/>
      <c r="D27" s="3">
        <v>19</v>
      </c>
      <c r="E27" s="19"/>
      <c r="F27" s="6" t="s">
        <v>11</v>
      </c>
      <c r="G27" s="18"/>
      <c r="H27" s="3" t="s">
        <v>9</v>
      </c>
      <c r="I27" s="18"/>
      <c r="J27" s="3" t="s">
        <v>10</v>
      </c>
      <c r="K27" s="18"/>
      <c r="M27" s="18"/>
      <c r="O27" s="18"/>
    </row>
    <row r="28" spans="1:15" x14ac:dyDescent="0.25">
      <c r="A28" s="18"/>
      <c r="B28" s="19"/>
      <c r="C28" s="19"/>
      <c r="D28" s="3">
        <v>20</v>
      </c>
      <c r="E28" s="19"/>
      <c r="F28" s="6" t="s">
        <v>18</v>
      </c>
      <c r="G28" s="18"/>
      <c r="H28" s="3" t="s">
        <v>17</v>
      </c>
      <c r="I28" s="18"/>
      <c r="J28" s="3" t="s">
        <v>10</v>
      </c>
      <c r="K28" s="18"/>
      <c r="M28" s="18"/>
      <c r="O28" s="18"/>
    </row>
    <row r="29" spans="1:15" ht="5.0999999999999996" customHeight="1" x14ac:dyDescent="0.25">
      <c r="A29" s="18"/>
      <c r="B29" s="15"/>
      <c r="C29" s="15"/>
      <c r="D29" s="15"/>
      <c r="E29" s="15"/>
      <c r="F29" s="14"/>
      <c r="G29" s="14"/>
      <c r="H29" s="15"/>
      <c r="I29" s="14"/>
      <c r="J29" s="15"/>
      <c r="K29" s="14"/>
      <c r="L29" s="15"/>
      <c r="M29" s="18"/>
      <c r="N29" s="15"/>
      <c r="O29" s="18"/>
    </row>
    <row r="30" spans="1:15" x14ac:dyDescent="0.25">
      <c r="A30" s="18"/>
      <c r="B30" s="19"/>
      <c r="C30" s="19"/>
      <c r="D30" s="3">
        <v>21</v>
      </c>
      <c r="E30" s="19"/>
      <c r="F30" s="6" t="s">
        <v>8</v>
      </c>
      <c r="G30" s="18"/>
      <c r="H30" s="3" t="s">
        <v>9</v>
      </c>
      <c r="I30" s="18"/>
      <c r="J30" s="3" t="s">
        <v>10</v>
      </c>
      <c r="K30" s="18"/>
      <c r="M30" s="18"/>
      <c r="O30" s="18"/>
    </row>
    <row r="31" spans="1:15" x14ac:dyDescent="0.25">
      <c r="A31" s="18"/>
      <c r="B31" s="3">
        <v>1982</v>
      </c>
      <c r="C31" s="19"/>
      <c r="D31" s="3">
        <v>22</v>
      </c>
      <c r="E31" s="19"/>
      <c r="F31" s="6" t="s">
        <v>12</v>
      </c>
      <c r="G31" s="18"/>
      <c r="H31" s="3" t="s">
        <v>9</v>
      </c>
      <c r="I31" s="18"/>
      <c r="J31" s="3" t="s">
        <v>10</v>
      </c>
      <c r="K31" s="18"/>
      <c r="M31" s="18"/>
      <c r="O31" s="18"/>
    </row>
    <row r="32" spans="1:15" x14ac:dyDescent="0.25">
      <c r="A32" s="18"/>
      <c r="B32" s="19"/>
      <c r="C32" s="19"/>
      <c r="D32" s="3">
        <v>23</v>
      </c>
      <c r="E32" s="19"/>
      <c r="F32" s="6" t="s">
        <v>13</v>
      </c>
      <c r="G32" s="18"/>
      <c r="H32" s="3" t="s">
        <v>9</v>
      </c>
      <c r="I32" s="18"/>
      <c r="J32" s="3" t="s">
        <v>10</v>
      </c>
      <c r="K32" s="18"/>
      <c r="M32" s="18"/>
      <c r="O32" s="18"/>
    </row>
    <row r="33" spans="1:15" x14ac:dyDescent="0.25">
      <c r="A33" s="18"/>
      <c r="B33" s="19"/>
      <c r="C33" s="19"/>
      <c r="D33" s="3">
        <v>24</v>
      </c>
      <c r="E33" s="19"/>
      <c r="F33" s="6" t="s">
        <v>11</v>
      </c>
      <c r="G33" s="18"/>
      <c r="H33" s="3" t="s">
        <v>9</v>
      </c>
      <c r="I33" s="18"/>
      <c r="J33" s="3" t="s">
        <v>10</v>
      </c>
      <c r="K33" s="18"/>
      <c r="M33" s="18"/>
      <c r="O33" s="18"/>
    </row>
    <row r="34" spans="1:15" ht="5.0999999999999996" customHeight="1" x14ac:dyDescent="0.25">
      <c r="A34" s="18"/>
      <c r="B34" s="15"/>
      <c r="C34" s="15"/>
      <c r="D34" s="15"/>
      <c r="E34" s="15"/>
      <c r="F34" s="14"/>
      <c r="G34" s="14"/>
      <c r="H34" s="15"/>
      <c r="I34" s="14"/>
      <c r="J34" s="15"/>
      <c r="K34" s="14"/>
      <c r="L34" s="15"/>
      <c r="M34" s="18"/>
      <c r="N34" s="15"/>
      <c r="O34" s="18"/>
    </row>
    <row r="35" spans="1:15" x14ac:dyDescent="0.25">
      <c r="A35" s="18"/>
      <c r="B35" s="19"/>
      <c r="C35" s="19"/>
      <c r="D35" s="3">
        <v>25</v>
      </c>
      <c r="E35" s="19"/>
      <c r="F35" s="6" t="s">
        <v>8</v>
      </c>
      <c r="G35" s="18"/>
      <c r="H35" s="3" t="s">
        <v>9</v>
      </c>
      <c r="I35" s="18"/>
      <c r="J35" s="3" t="s">
        <v>10</v>
      </c>
      <c r="K35" s="18"/>
      <c r="M35" s="18"/>
      <c r="O35" s="18"/>
    </row>
    <row r="36" spans="1:15" x14ac:dyDescent="0.25">
      <c r="A36" s="18"/>
      <c r="B36" s="3">
        <v>1983</v>
      </c>
      <c r="C36" s="19"/>
      <c r="D36" s="3">
        <v>26</v>
      </c>
      <c r="E36" s="19"/>
      <c r="F36" s="6" t="s">
        <v>12</v>
      </c>
      <c r="G36" s="18"/>
      <c r="H36" s="3" t="s">
        <v>9</v>
      </c>
      <c r="I36" s="18"/>
      <c r="J36" s="3" t="s">
        <v>10</v>
      </c>
      <c r="K36" s="18"/>
      <c r="M36" s="18"/>
      <c r="O36" s="18"/>
    </row>
    <row r="37" spans="1:15" x14ac:dyDescent="0.25">
      <c r="A37" s="18"/>
      <c r="B37" s="19"/>
      <c r="C37" s="19"/>
      <c r="D37" s="3">
        <v>27</v>
      </c>
      <c r="E37" s="19"/>
      <c r="F37" s="6" t="s">
        <v>11</v>
      </c>
      <c r="G37" s="18"/>
      <c r="H37" s="3" t="s">
        <v>9</v>
      </c>
      <c r="I37" s="18"/>
      <c r="J37" s="3" t="s">
        <v>10</v>
      </c>
      <c r="K37" s="18"/>
      <c r="M37" s="18"/>
      <c r="O37" s="18"/>
    </row>
    <row r="38" spans="1:15" x14ac:dyDescent="0.25">
      <c r="A38" s="18"/>
      <c r="B38" s="19"/>
      <c r="C38" s="19"/>
      <c r="D38" s="3">
        <v>28</v>
      </c>
      <c r="E38" s="19"/>
      <c r="F38" s="6" t="s">
        <v>13</v>
      </c>
      <c r="G38" s="18"/>
      <c r="H38" s="3" t="s">
        <v>9</v>
      </c>
      <c r="I38" s="18"/>
      <c r="J38" s="3" t="s">
        <v>10</v>
      </c>
      <c r="K38" s="18"/>
      <c r="M38" s="18"/>
      <c r="O38" s="18"/>
    </row>
    <row r="39" spans="1:15" x14ac:dyDescent="0.25">
      <c r="A39" s="18"/>
      <c r="B39" s="19"/>
      <c r="C39" s="19"/>
      <c r="D39" s="3">
        <v>29</v>
      </c>
      <c r="E39" s="19"/>
      <c r="F39" s="6" t="s">
        <v>13</v>
      </c>
      <c r="G39" s="18"/>
      <c r="H39" s="3" t="s">
        <v>15</v>
      </c>
      <c r="I39" s="18"/>
      <c r="J39" s="3" t="s">
        <v>10</v>
      </c>
      <c r="K39" s="18"/>
      <c r="M39" s="18"/>
      <c r="O39" s="18"/>
    </row>
    <row r="40" spans="1:15" ht="5.0999999999999996" customHeight="1" x14ac:dyDescent="0.25">
      <c r="A40" s="18"/>
      <c r="B40" s="15"/>
      <c r="C40" s="15"/>
      <c r="D40" s="15"/>
      <c r="E40" s="15"/>
      <c r="F40" s="14"/>
      <c r="G40" s="14"/>
      <c r="H40" s="15"/>
      <c r="I40" s="14"/>
      <c r="J40" s="15"/>
      <c r="K40" s="14"/>
      <c r="L40" s="15"/>
      <c r="M40" s="18"/>
      <c r="N40" s="15"/>
      <c r="O40" s="18"/>
    </row>
    <row r="41" spans="1:15" x14ac:dyDescent="0.25">
      <c r="A41" s="18"/>
      <c r="B41" s="19"/>
      <c r="C41" s="19"/>
      <c r="D41" s="3">
        <v>30</v>
      </c>
      <c r="E41" s="19"/>
      <c r="F41" s="6" t="s">
        <v>8</v>
      </c>
      <c r="G41" s="18"/>
      <c r="H41" s="3" t="s">
        <v>9</v>
      </c>
      <c r="I41" s="18"/>
      <c r="J41" s="3" t="s">
        <v>10</v>
      </c>
      <c r="K41" s="18"/>
      <c r="M41" s="18"/>
      <c r="O41" s="18"/>
    </row>
    <row r="42" spans="1:15" x14ac:dyDescent="0.25">
      <c r="A42" s="18"/>
      <c r="B42" s="3">
        <v>1984</v>
      </c>
      <c r="C42" s="19"/>
      <c r="D42" s="3">
        <v>31</v>
      </c>
      <c r="E42" s="19"/>
      <c r="F42" s="6" t="s">
        <v>16</v>
      </c>
      <c r="G42" s="18"/>
      <c r="H42" s="3" t="s">
        <v>17</v>
      </c>
      <c r="I42" s="18"/>
      <c r="J42" s="3" t="s">
        <v>10</v>
      </c>
      <c r="K42" s="18"/>
      <c r="M42" s="18"/>
      <c r="O42" s="18"/>
    </row>
    <row r="43" spans="1:15" x14ac:dyDescent="0.25">
      <c r="A43" s="18"/>
      <c r="B43" s="19"/>
      <c r="C43" s="19"/>
      <c r="D43" s="3">
        <v>32</v>
      </c>
      <c r="E43" s="19"/>
      <c r="F43" s="6" t="s">
        <v>11</v>
      </c>
      <c r="G43" s="18"/>
      <c r="H43" s="3" t="s">
        <v>9</v>
      </c>
      <c r="I43" s="18"/>
      <c r="J43" s="3" t="s">
        <v>10</v>
      </c>
      <c r="K43" s="18"/>
      <c r="M43" s="18"/>
      <c r="O43" s="18"/>
    </row>
    <row r="44" spans="1:15" x14ac:dyDescent="0.25">
      <c r="A44" s="18"/>
      <c r="B44" s="19"/>
      <c r="C44" s="19"/>
      <c r="D44" s="3">
        <v>33</v>
      </c>
      <c r="E44" s="19"/>
      <c r="F44" s="6" t="s">
        <v>13</v>
      </c>
      <c r="G44" s="18"/>
      <c r="H44" s="3" t="s">
        <v>9</v>
      </c>
      <c r="I44" s="18"/>
      <c r="J44" s="3" t="s">
        <v>10</v>
      </c>
      <c r="K44" s="18"/>
      <c r="M44" s="18"/>
      <c r="O44" s="18"/>
    </row>
    <row r="45" spans="1:15" ht="5.0999999999999996" customHeight="1" x14ac:dyDescent="0.25">
      <c r="A45" s="18"/>
      <c r="B45" s="15"/>
      <c r="C45" s="15"/>
      <c r="D45" s="15"/>
      <c r="E45" s="15"/>
      <c r="F45" s="14"/>
      <c r="G45" s="14"/>
      <c r="H45" s="15"/>
      <c r="I45" s="14"/>
      <c r="J45" s="15" t="s">
        <v>10</v>
      </c>
      <c r="K45" s="14"/>
      <c r="L45" s="15"/>
      <c r="M45" s="18"/>
      <c r="N45" s="15"/>
      <c r="O45" s="18"/>
    </row>
    <row r="46" spans="1:15" x14ac:dyDescent="0.25">
      <c r="A46" s="18"/>
      <c r="B46" s="19"/>
      <c r="C46" s="19"/>
      <c r="D46" s="3">
        <v>34</v>
      </c>
      <c r="E46" s="19"/>
      <c r="F46" s="6" t="s">
        <v>8</v>
      </c>
      <c r="G46" s="18"/>
      <c r="H46" s="3" t="s">
        <v>9</v>
      </c>
      <c r="I46" s="18"/>
      <c r="J46" s="3" t="s">
        <v>10</v>
      </c>
      <c r="K46" s="18"/>
      <c r="M46" s="18"/>
      <c r="O46" s="18"/>
    </row>
    <row r="47" spans="1:15" x14ac:dyDescent="0.25">
      <c r="A47" s="18"/>
      <c r="B47" s="3">
        <v>1985</v>
      </c>
      <c r="C47" s="19"/>
      <c r="D47" s="3">
        <v>35</v>
      </c>
      <c r="E47" s="19"/>
      <c r="F47" s="6" t="s">
        <v>12</v>
      </c>
      <c r="G47" s="18"/>
      <c r="H47" s="3" t="s">
        <v>9</v>
      </c>
      <c r="I47" s="18"/>
      <c r="J47" s="3" t="s">
        <v>10</v>
      </c>
      <c r="K47" s="18"/>
      <c r="M47" s="18"/>
      <c r="O47" s="18"/>
    </row>
    <row r="48" spans="1:15" x14ac:dyDescent="0.25">
      <c r="A48" s="18"/>
      <c r="B48" s="19"/>
      <c r="C48" s="19"/>
      <c r="D48" s="3">
        <v>36</v>
      </c>
      <c r="E48" s="19"/>
      <c r="F48" s="6" t="s">
        <v>11</v>
      </c>
      <c r="G48" s="18"/>
      <c r="H48" s="3" t="s">
        <v>9</v>
      </c>
      <c r="I48" s="18"/>
      <c r="J48" s="3" t="s">
        <v>10</v>
      </c>
      <c r="K48" s="18"/>
      <c r="M48" s="18"/>
      <c r="O48" s="18"/>
    </row>
    <row r="49" spans="1:15" ht="5.0999999999999996" customHeight="1" x14ac:dyDescent="0.25">
      <c r="A49" s="18"/>
      <c r="B49" s="15"/>
      <c r="C49" s="15"/>
      <c r="D49" s="15"/>
      <c r="E49" s="15"/>
      <c r="F49" s="14"/>
      <c r="G49" s="14"/>
      <c r="H49" s="15"/>
      <c r="I49" s="14"/>
      <c r="J49" s="15" t="s">
        <v>10</v>
      </c>
      <c r="K49" s="14"/>
      <c r="L49" s="15"/>
      <c r="M49" s="18"/>
      <c r="N49" s="15"/>
      <c r="O49" s="18"/>
    </row>
    <row r="50" spans="1:15" x14ac:dyDescent="0.25">
      <c r="A50" s="18"/>
      <c r="B50" s="19"/>
      <c r="C50" s="19"/>
      <c r="D50" s="3">
        <v>37</v>
      </c>
      <c r="E50" s="19"/>
      <c r="F50" s="6" t="s">
        <v>8</v>
      </c>
      <c r="G50" s="18"/>
      <c r="H50" s="3" t="s">
        <v>9</v>
      </c>
      <c r="I50" s="18"/>
      <c r="J50" s="3" t="s">
        <v>10</v>
      </c>
      <c r="K50" s="18"/>
      <c r="M50" s="18"/>
      <c r="O50" s="18"/>
    </row>
    <row r="51" spans="1:15" x14ac:dyDescent="0.25">
      <c r="A51" s="18"/>
      <c r="B51" s="3">
        <v>1986</v>
      </c>
      <c r="C51" s="19"/>
      <c r="D51" s="3">
        <v>38</v>
      </c>
      <c r="E51" s="19"/>
      <c r="F51" s="6" t="s">
        <v>12</v>
      </c>
      <c r="G51" s="18"/>
      <c r="H51" s="3" t="s">
        <v>9</v>
      </c>
      <c r="I51" s="18"/>
      <c r="J51" s="3" t="s">
        <v>10</v>
      </c>
      <c r="K51" s="18"/>
      <c r="M51" s="18"/>
      <c r="O51" s="18"/>
    </row>
    <row r="52" spans="1:15" x14ac:dyDescent="0.25">
      <c r="A52" s="18"/>
      <c r="B52" s="19"/>
      <c r="C52" s="19"/>
      <c r="D52" s="3">
        <v>39</v>
      </c>
      <c r="E52" s="19"/>
      <c r="F52" s="6" t="s">
        <v>11</v>
      </c>
      <c r="G52" s="18"/>
      <c r="H52" s="3" t="s">
        <v>9</v>
      </c>
      <c r="I52" s="18"/>
      <c r="J52" s="3" t="s">
        <v>10</v>
      </c>
      <c r="K52" s="18"/>
      <c r="M52" s="18"/>
      <c r="O52" s="18"/>
    </row>
    <row r="53" spans="1:15" x14ac:dyDescent="0.25">
      <c r="A53" s="18"/>
      <c r="B53" s="19"/>
      <c r="C53" s="19"/>
      <c r="D53" s="3">
        <v>40</v>
      </c>
      <c r="E53" s="19"/>
      <c r="F53" s="6" t="s">
        <v>13</v>
      </c>
      <c r="G53" s="18"/>
      <c r="H53" s="3" t="s">
        <v>15</v>
      </c>
      <c r="I53" s="18"/>
      <c r="J53" s="3" t="s">
        <v>10</v>
      </c>
      <c r="K53" s="18"/>
      <c r="M53" s="18"/>
      <c r="O53" s="18"/>
    </row>
    <row r="54" spans="1:15" x14ac:dyDescent="0.25">
      <c r="A54" s="18"/>
      <c r="B54" s="19"/>
      <c r="C54" s="19"/>
      <c r="D54" s="3">
        <v>41</v>
      </c>
      <c r="E54" s="19"/>
      <c r="F54" s="6" t="s">
        <v>18</v>
      </c>
      <c r="G54" s="18"/>
      <c r="H54" s="3" t="s">
        <v>17</v>
      </c>
      <c r="I54" s="18"/>
      <c r="J54" s="3" t="s">
        <v>10</v>
      </c>
      <c r="K54" s="18"/>
      <c r="M54" s="18"/>
      <c r="O54" s="18"/>
    </row>
    <row r="55" spans="1:15" ht="5.0999999999999996" customHeight="1" x14ac:dyDescent="0.25">
      <c r="A55" s="18"/>
      <c r="B55" s="15"/>
      <c r="C55" s="15"/>
      <c r="D55" s="15"/>
      <c r="E55" s="15"/>
      <c r="F55" s="14"/>
      <c r="G55" s="14"/>
      <c r="H55" s="15"/>
      <c r="I55" s="14"/>
      <c r="J55" s="15"/>
      <c r="K55" s="14"/>
      <c r="L55" s="15"/>
      <c r="M55" s="18"/>
      <c r="N55" s="15"/>
      <c r="O55" s="18"/>
    </row>
    <row r="56" spans="1:15" x14ac:dyDescent="0.25">
      <c r="A56" s="18"/>
      <c r="B56" s="19"/>
      <c r="C56" s="19"/>
      <c r="D56" s="3">
        <v>42</v>
      </c>
      <c r="E56" s="19"/>
      <c r="F56" s="6" t="s">
        <v>8</v>
      </c>
      <c r="G56" s="18"/>
      <c r="H56" s="3" t="s">
        <v>9</v>
      </c>
      <c r="I56" s="18"/>
      <c r="J56" s="3" t="s">
        <v>10</v>
      </c>
      <c r="K56" s="18"/>
      <c r="M56" s="18"/>
      <c r="O56" s="18"/>
    </row>
    <row r="57" spans="1:15" x14ac:dyDescent="0.25">
      <c r="A57" s="18"/>
      <c r="B57" s="3">
        <v>1987</v>
      </c>
      <c r="C57" s="19"/>
      <c r="D57" s="3">
        <v>43</v>
      </c>
      <c r="E57" s="19"/>
      <c r="F57" s="6" t="s">
        <v>19</v>
      </c>
      <c r="G57" s="18"/>
      <c r="H57" s="3" t="s">
        <v>17</v>
      </c>
      <c r="I57" s="18"/>
      <c r="J57" s="3" t="s">
        <v>10</v>
      </c>
      <c r="K57" s="18"/>
      <c r="M57" s="18"/>
      <c r="O57" s="18"/>
    </row>
    <row r="58" spans="1:15" x14ac:dyDescent="0.25">
      <c r="A58" s="18"/>
      <c r="B58" s="19"/>
      <c r="C58" s="19"/>
      <c r="D58" s="3">
        <v>44</v>
      </c>
      <c r="E58" s="19"/>
      <c r="F58" s="6" t="s">
        <v>13</v>
      </c>
      <c r="G58" s="18"/>
      <c r="H58" s="3" t="s">
        <v>9</v>
      </c>
      <c r="I58" s="18"/>
      <c r="J58" s="3" t="s">
        <v>10</v>
      </c>
      <c r="K58" s="18"/>
      <c r="M58" s="18"/>
      <c r="O58" s="18"/>
    </row>
    <row r="59" spans="1:15" x14ac:dyDescent="0.25">
      <c r="A59" s="18"/>
      <c r="B59" s="19"/>
      <c r="C59" s="19"/>
      <c r="D59" s="3">
        <v>45</v>
      </c>
      <c r="E59" s="19"/>
      <c r="F59" s="6" t="s">
        <v>11</v>
      </c>
      <c r="G59" s="18"/>
      <c r="H59" s="3" t="s">
        <v>15</v>
      </c>
      <c r="I59" s="18"/>
      <c r="J59" s="3" t="s">
        <v>10</v>
      </c>
      <c r="K59" s="18"/>
      <c r="M59" s="18"/>
      <c r="O59" s="18"/>
    </row>
    <row r="60" spans="1:15" x14ac:dyDescent="0.25">
      <c r="A60" s="18"/>
      <c r="B60" s="19"/>
      <c r="C60" s="19"/>
      <c r="D60" s="3">
        <v>46</v>
      </c>
      <c r="E60" s="19"/>
      <c r="F60" s="6" t="s">
        <v>18</v>
      </c>
      <c r="G60" s="18"/>
      <c r="H60" s="3" t="s">
        <v>17</v>
      </c>
      <c r="I60" s="18"/>
      <c r="J60" s="3" t="s">
        <v>10</v>
      </c>
      <c r="K60" s="18"/>
      <c r="M60" s="18"/>
      <c r="O60" s="18"/>
    </row>
    <row r="61" spans="1:15" ht="5.0999999999999996" customHeight="1" x14ac:dyDescent="0.25">
      <c r="A61" s="18"/>
      <c r="B61" s="15"/>
      <c r="C61" s="15"/>
      <c r="D61" s="15"/>
      <c r="E61" s="15"/>
      <c r="F61" s="14"/>
      <c r="G61" s="14"/>
      <c r="H61" s="15"/>
      <c r="I61" s="14"/>
      <c r="J61" s="15"/>
      <c r="K61" s="14"/>
      <c r="L61" s="15"/>
      <c r="M61" s="18"/>
      <c r="N61" s="15"/>
      <c r="O61" s="18"/>
    </row>
    <row r="62" spans="1:15" x14ac:dyDescent="0.25">
      <c r="A62" s="18"/>
      <c r="B62" s="19"/>
      <c r="C62" s="19"/>
      <c r="D62" s="3">
        <v>47</v>
      </c>
      <c r="E62" s="19"/>
      <c r="F62" s="6" t="s">
        <v>8</v>
      </c>
      <c r="G62" s="18"/>
      <c r="H62" s="3" t="s">
        <v>9</v>
      </c>
      <c r="I62" s="18"/>
      <c r="J62" s="3" t="s">
        <v>10</v>
      </c>
      <c r="K62" s="18"/>
      <c r="M62" s="18"/>
      <c r="O62" s="18"/>
    </row>
    <row r="63" spans="1:15" x14ac:dyDescent="0.25">
      <c r="A63" s="18"/>
      <c r="B63" s="3">
        <v>1988</v>
      </c>
      <c r="C63" s="19"/>
      <c r="D63" s="3">
        <v>48</v>
      </c>
      <c r="E63" s="19"/>
      <c r="F63" s="6" t="s">
        <v>12</v>
      </c>
      <c r="G63" s="18"/>
      <c r="H63" s="3" t="s">
        <v>9</v>
      </c>
      <c r="I63" s="18"/>
      <c r="J63" s="3" t="s">
        <v>10</v>
      </c>
      <c r="K63" s="18"/>
      <c r="M63" s="18"/>
      <c r="O63" s="18"/>
    </row>
    <row r="64" spans="1:15" x14ac:dyDescent="0.25">
      <c r="A64" s="18"/>
      <c r="B64" s="19"/>
      <c r="C64" s="19"/>
      <c r="D64" s="3">
        <v>49</v>
      </c>
      <c r="E64" s="19"/>
      <c r="F64" s="6" t="s">
        <v>19</v>
      </c>
      <c r="G64" s="18"/>
      <c r="H64" s="3" t="s">
        <v>15</v>
      </c>
      <c r="I64" s="18"/>
      <c r="J64" s="3" t="s">
        <v>10</v>
      </c>
      <c r="K64" s="18"/>
      <c r="M64" s="18"/>
      <c r="O64" s="18"/>
    </row>
    <row r="65" spans="1:15" x14ac:dyDescent="0.25">
      <c r="A65" s="18"/>
      <c r="B65" s="19"/>
      <c r="C65" s="19"/>
      <c r="D65" s="3">
        <v>50</v>
      </c>
      <c r="E65" s="19"/>
      <c r="F65" s="6" t="s">
        <v>11</v>
      </c>
      <c r="G65" s="18"/>
      <c r="H65" s="3" t="s">
        <v>9</v>
      </c>
      <c r="I65" s="18"/>
      <c r="J65" s="3" t="s">
        <v>10</v>
      </c>
      <c r="K65" s="18"/>
      <c r="M65" s="18"/>
      <c r="O65" s="18"/>
    </row>
    <row r="66" spans="1:15" x14ac:dyDescent="0.25">
      <c r="A66" s="18"/>
      <c r="B66" s="19"/>
      <c r="C66" s="19"/>
      <c r="D66" s="3">
        <v>51</v>
      </c>
      <c r="E66" s="19"/>
      <c r="F66" s="6" t="s">
        <v>13</v>
      </c>
      <c r="G66" s="18"/>
      <c r="H66" s="3" t="s">
        <v>9</v>
      </c>
      <c r="I66" s="18"/>
      <c r="J66" s="3" t="s">
        <v>10</v>
      </c>
      <c r="K66" s="18"/>
      <c r="M66" s="18"/>
      <c r="O66" s="18"/>
    </row>
    <row r="67" spans="1:15" ht="5.0999999999999996" customHeight="1" x14ac:dyDescent="0.25">
      <c r="A67" s="18"/>
      <c r="B67" s="15"/>
      <c r="C67" s="15"/>
      <c r="D67" s="15"/>
      <c r="E67" s="15"/>
      <c r="F67" s="14"/>
      <c r="G67" s="14"/>
      <c r="H67" s="15"/>
      <c r="I67" s="14"/>
      <c r="J67" s="15"/>
      <c r="K67" s="14"/>
      <c r="L67" s="15"/>
      <c r="M67" s="18"/>
      <c r="N67" s="15"/>
      <c r="O67" s="18"/>
    </row>
    <row r="68" spans="1:15" ht="5.0999999999999996" customHeight="1" x14ac:dyDescent="0.25"/>
    <row r="69" spans="1:15" ht="12" customHeight="1" x14ac:dyDescent="0.25"/>
    <row r="70" spans="1:15" ht="16.5" customHeight="1" x14ac:dyDescent="0.25"/>
    <row r="71" spans="1:15" ht="5.0999999999999996" customHeight="1" x14ac:dyDescent="0.25">
      <c r="A71" s="14"/>
      <c r="B71" s="15"/>
      <c r="C71" s="15"/>
      <c r="D71" s="15"/>
      <c r="E71" s="15"/>
      <c r="F71" s="14"/>
      <c r="G71" s="14"/>
      <c r="H71" s="15"/>
      <c r="I71" s="14"/>
      <c r="J71" s="15"/>
      <c r="K71" s="14"/>
      <c r="L71" s="15"/>
      <c r="M71" s="14"/>
      <c r="N71" s="15"/>
      <c r="O71" s="14"/>
    </row>
    <row r="72" spans="1:15" x14ac:dyDescent="0.25">
      <c r="A72" s="18"/>
      <c r="B72" s="19"/>
      <c r="C72" s="19"/>
      <c r="D72" s="3">
        <v>52</v>
      </c>
      <c r="E72" s="19"/>
      <c r="F72" s="6" t="s">
        <v>20</v>
      </c>
      <c r="G72" s="18"/>
      <c r="H72" s="3" t="s">
        <v>9</v>
      </c>
      <c r="I72" s="18"/>
      <c r="J72" s="3" t="s">
        <v>10</v>
      </c>
      <c r="K72" s="18"/>
      <c r="M72" s="18"/>
      <c r="O72" s="18"/>
    </row>
    <row r="73" spans="1:15" x14ac:dyDescent="0.25">
      <c r="A73" s="18"/>
      <c r="B73" s="3">
        <v>1989</v>
      </c>
      <c r="C73" s="19"/>
      <c r="D73" s="3">
        <v>53</v>
      </c>
      <c r="E73" s="19"/>
      <c r="F73" s="6" t="s">
        <v>19</v>
      </c>
      <c r="G73" s="18"/>
      <c r="H73" s="3" t="s">
        <v>17</v>
      </c>
      <c r="I73" s="18"/>
      <c r="J73" s="3" t="s">
        <v>10</v>
      </c>
      <c r="K73" s="18"/>
      <c r="M73" s="18"/>
      <c r="O73" s="18"/>
    </row>
    <row r="74" spans="1:15" x14ac:dyDescent="0.25">
      <c r="A74" s="18"/>
      <c r="B74" s="19"/>
      <c r="C74" s="19"/>
      <c r="D74" s="3">
        <v>54</v>
      </c>
      <c r="E74" s="19"/>
      <c r="F74" s="6" t="s">
        <v>13</v>
      </c>
      <c r="G74" s="18"/>
      <c r="H74" s="3" t="s">
        <v>15</v>
      </c>
      <c r="I74" s="18"/>
      <c r="J74" s="3" t="s">
        <v>10</v>
      </c>
      <c r="K74" s="18"/>
      <c r="M74" s="18"/>
      <c r="O74" s="18"/>
    </row>
    <row r="75" spans="1:15" x14ac:dyDescent="0.25">
      <c r="A75" s="18"/>
      <c r="B75" s="19"/>
      <c r="C75" s="19"/>
      <c r="D75" s="3">
        <v>55</v>
      </c>
      <c r="E75" s="19"/>
      <c r="F75" s="6" t="s">
        <v>21</v>
      </c>
      <c r="G75" s="18"/>
      <c r="H75" s="3" t="s">
        <v>17</v>
      </c>
      <c r="I75" s="18"/>
      <c r="J75" s="3" t="s">
        <v>10</v>
      </c>
      <c r="K75" s="18"/>
      <c r="M75" s="18"/>
      <c r="O75" s="18"/>
    </row>
    <row r="76" spans="1:15" x14ac:dyDescent="0.25">
      <c r="A76" s="18"/>
      <c r="B76" s="19"/>
      <c r="C76" s="19"/>
      <c r="D76" s="3">
        <v>56</v>
      </c>
      <c r="E76" s="19"/>
      <c r="F76" s="6" t="s">
        <v>18</v>
      </c>
      <c r="G76" s="18"/>
      <c r="H76" s="3" t="s">
        <v>17</v>
      </c>
      <c r="I76" s="18"/>
      <c r="J76" s="3" t="s">
        <v>10</v>
      </c>
      <c r="K76" s="18"/>
      <c r="M76" s="18"/>
      <c r="O76" s="18"/>
    </row>
    <row r="77" spans="1:15" ht="5.0999999999999996" customHeight="1" x14ac:dyDescent="0.25">
      <c r="A77" s="18"/>
      <c r="B77" s="15"/>
      <c r="C77" s="15"/>
      <c r="D77" s="15"/>
      <c r="E77" s="15"/>
      <c r="F77" s="14"/>
      <c r="G77" s="14"/>
      <c r="H77" s="15"/>
      <c r="I77" s="14"/>
      <c r="J77" s="15"/>
      <c r="K77" s="14"/>
      <c r="L77" s="15"/>
      <c r="M77" s="18"/>
      <c r="N77" s="15"/>
      <c r="O77" s="18"/>
    </row>
    <row r="78" spans="1:15" x14ac:dyDescent="0.25">
      <c r="A78" s="18"/>
      <c r="B78" s="19"/>
      <c r="C78" s="19"/>
      <c r="D78" s="3">
        <v>57</v>
      </c>
      <c r="E78" s="19"/>
      <c r="F78" s="6" t="s">
        <v>8</v>
      </c>
      <c r="G78" s="18"/>
      <c r="H78" s="3" t="s">
        <v>9</v>
      </c>
      <c r="I78" s="18"/>
      <c r="J78" s="3" t="s">
        <v>10</v>
      </c>
      <c r="K78" s="18"/>
      <c r="M78" s="18"/>
      <c r="O78" s="18"/>
    </row>
    <row r="79" spans="1:15" x14ac:dyDescent="0.25">
      <c r="A79" s="18"/>
      <c r="B79" s="3">
        <v>1990</v>
      </c>
      <c r="C79" s="19"/>
      <c r="D79" s="3">
        <v>58</v>
      </c>
      <c r="E79" s="19"/>
      <c r="F79" s="6" t="s">
        <v>12</v>
      </c>
      <c r="G79" s="18"/>
      <c r="H79" s="3" t="s">
        <v>9</v>
      </c>
      <c r="I79" s="18"/>
      <c r="J79" s="3" t="s">
        <v>10</v>
      </c>
      <c r="K79" s="18"/>
      <c r="M79" s="18"/>
      <c r="O79" s="18"/>
    </row>
    <row r="80" spans="1:15" x14ac:dyDescent="0.25">
      <c r="A80" s="18"/>
      <c r="B80" s="19"/>
      <c r="C80" s="19"/>
      <c r="D80" s="3">
        <v>59</v>
      </c>
      <c r="E80" s="19"/>
      <c r="F80" s="6" t="s">
        <v>11</v>
      </c>
      <c r="G80" s="18"/>
      <c r="H80" s="3" t="s">
        <v>9</v>
      </c>
      <c r="I80" s="18"/>
      <c r="J80" s="3" t="s">
        <v>10</v>
      </c>
      <c r="K80" s="18"/>
      <c r="M80" s="18"/>
      <c r="O80" s="18"/>
    </row>
    <row r="81" spans="1:15" x14ac:dyDescent="0.25">
      <c r="A81" s="18"/>
      <c r="B81" s="19"/>
      <c r="C81" s="19"/>
      <c r="D81" s="3">
        <v>60</v>
      </c>
      <c r="E81" s="19"/>
      <c r="F81" s="6" t="s">
        <v>13</v>
      </c>
      <c r="G81" s="18"/>
      <c r="H81" s="3" t="s">
        <v>9</v>
      </c>
      <c r="I81" s="18"/>
      <c r="J81" s="3" t="s">
        <v>10</v>
      </c>
      <c r="K81" s="18"/>
      <c r="M81" s="18"/>
      <c r="O81" s="18"/>
    </row>
    <row r="82" spans="1:15" x14ac:dyDescent="0.25">
      <c r="A82" s="18"/>
      <c r="B82" s="19"/>
      <c r="C82" s="19"/>
      <c r="D82" s="3">
        <v>61</v>
      </c>
      <c r="E82" s="19"/>
      <c r="F82" s="6" t="s">
        <v>20</v>
      </c>
      <c r="G82" s="18"/>
      <c r="H82" s="3" t="s">
        <v>15</v>
      </c>
      <c r="I82" s="18"/>
      <c r="J82" s="3" t="s">
        <v>10</v>
      </c>
      <c r="K82" s="18"/>
      <c r="M82" s="18"/>
      <c r="O82" s="18"/>
    </row>
    <row r="83" spans="1:15" ht="5.0999999999999996" customHeight="1" x14ac:dyDescent="0.25">
      <c r="A83" s="18"/>
      <c r="B83" s="15"/>
      <c r="C83" s="15"/>
      <c r="D83" s="15"/>
      <c r="E83" s="15"/>
      <c r="F83" s="14"/>
      <c r="G83" s="14"/>
      <c r="H83" s="15"/>
      <c r="I83" s="14"/>
      <c r="J83" s="15"/>
      <c r="K83" s="14"/>
      <c r="L83" s="15"/>
      <c r="M83" s="18"/>
      <c r="N83" s="15"/>
      <c r="O83" s="18"/>
    </row>
    <row r="84" spans="1:15" x14ac:dyDescent="0.25">
      <c r="A84" s="18"/>
      <c r="B84" s="19"/>
      <c r="C84" s="19"/>
      <c r="D84" s="3">
        <v>62</v>
      </c>
      <c r="E84" s="19"/>
      <c r="F84" s="6" t="s">
        <v>20</v>
      </c>
      <c r="G84" s="18"/>
      <c r="H84" s="3" t="s">
        <v>9</v>
      </c>
      <c r="I84" s="18"/>
      <c r="J84" s="3" t="s">
        <v>10</v>
      </c>
      <c r="K84" s="18"/>
      <c r="M84" s="18"/>
      <c r="O84" s="18"/>
    </row>
    <row r="85" spans="1:15" x14ac:dyDescent="0.25">
      <c r="A85" s="18"/>
      <c r="B85" s="3">
        <v>1991</v>
      </c>
      <c r="C85" s="19"/>
      <c r="D85" s="3">
        <v>63</v>
      </c>
      <c r="E85" s="19"/>
      <c r="F85" s="6" t="s">
        <v>19</v>
      </c>
      <c r="G85" s="18"/>
      <c r="H85" s="3" t="s">
        <v>17</v>
      </c>
      <c r="I85" s="18"/>
      <c r="J85" s="3" t="s">
        <v>10</v>
      </c>
      <c r="K85" s="18"/>
      <c r="M85" s="18"/>
      <c r="O85" s="18"/>
    </row>
    <row r="86" spans="1:15" x14ac:dyDescent="0.25">
      <c r="A86" s="18"/>
      <c r="B86" s="19"/>
      <c r="C86" s="19"/>
      <c r="D86" s="3">
        <v>64</v>
      </c>
      <c r="E86" s="19"/>
      <c r="F86" s="6" t="s">
        <v>13</v>
      </c>
      <c r="G86" s="18"/>
      <c r="H86" s="3" t="s">
        <v>9</v>
      </c>
      <c r="I86" s="18"/>
      <c r="J86" s="3" t="s">
        <v>10</v>
      </c>
      <c r="K86" s="18"/>
      <c r="M86" s="18"/>
      <c r="O86" s="18"/>
    </row>
    <row r="87" spans="1:15" x14ac:dyDescent="0.25">
      <c r="A87" s="18"/>
      <c r="B87" s="19"/>
      <c r="C87" s="19"/>
      <c r="D87" s="3">
        <v>65</v>
      </c>
      <c r="E87" s="19"/>
      <c r="F87" s="6" t="s">
        <v>21</v>
      </c>
      <c r="G87" s="18"/>
      <c r="H87" s="3" t="s">
        <v>15</v>
      </c>
      <c r="I87" s="18"/>
      <c r="J87" s="3" t="s">
        <v>10</v>
      </c>
      <c r="K87" s="18"/>
      <c r="M87" s="18"/>
      <c r="O87" s="18"/>
    </row>
    <row r="88" spans="1:15" x14ac:dyDescent="0.25">
      <c r="A88" s="18"/>
      <c r="B88" s="19"/>
      <c r="C88" s="19"/>
      <c r="D88" s="3">
        <v>66</v>
      </c>
      <c r="E88" s="19"/>
      <c r="F88" s="6" t="s">
        <v>18</v>
      </c>
      <c r="G88" s="18"/>
      <c r="H88" s="3" t="s">
        <v>17</v>
      </c>
      <c r="I88" s="18"/>
      <c r="J88" s="3" t="s">
        <v>10</v>
      </c>
      <c r="K88" s="18"/>
      <c r="M88" s="18"/>
      <c r="O88" s="18"/>
    </row>
    <row r="89" spans="1:15" ht="5.0999999999999996" customHeight="1" x14ac:dyDescent="0.25">
      <c r="A89" s="18"/>
      <c r="B89" s="15"/>
      <c r="C89" s="15"/>
      <c r="D89" s="15"/>
      <c r="E89" s="15"/>
      <c r="F89" s="14"/>
      <c r="G89" s="14"/>
      <c r="H89" s="15"/>
      <c r="I89" s="14"/>
      <c r="J89" s="15"/>
      <c r="K89" s="14"/>
      <c r="L89" s="15"/>
      <c r="M89" s="18"/>
      <c r="N89" s="15"/>
      <c r="O89" s="18"/>
    </row>
    <row r="90" spans="1:15" x14ac:dyDescent="0.25">
      <c r="A90" s="18"/>
      <c r="B90" s="19"/>
      <c r="C90" s="19"/>
      <c r="D90" s="3">
        <v>67</v>
      </c>
      <c r="E90" s="19"/>
      <c r="F90" s="6" t="s">
        <v>8</v>
      </c>
      <c r="G90" s="18"/>
      <c r="H90" s="3" t="s">
        <v>9</v>
      </c>
      <c r="I90" s="18"/>
      <c r="J90" s="3" t="s">
        <v>10</v>
      </c>
      <c r="K90" s="18"/>
      <c r="M90" s="18"/>
      <c r="O90" s="18"/>
    </row>
    <row r="91" spans="1:15" x14ac:dyDescent="0.25">
      <c r="A91" s="18"/>
      <c r="B91" s="3">
        <v>1992</v>
      </c>
      <c r="C91" s="19"/>
      <c r="D91" s="3">
        <v>68</v>
      </c>
      <c r="E91" s="19"/>
      <c r="F91" s="6" t="s">
        <v>12</v>
      </c>
      <c r="G91" s="18"/>
      <c r="H91" s="3" t="s">
        <v>9</v>
      </c>
      <c r="I91" s="18"/>
      <c r="J91" s="3" t="s">
        <v>10</v>
      </c>
      <c r="K91" s="18"/>
      <c r="M91" s="18"/>
      <c r="O91" s="18"/>
    </row>
    <row r="92" spans="1:15" x14ac:dyDescent="0.25">
      <c r="A92" s="18"/>
      <c r="B92" s="19"/>
      <c r="C92" s="19"/>
      <c r="D92" s="3">
        <v>69</v>
      </c>
      <c r="E92" s="19"/>
      <c r="F92" s="6" t="s">
        <v>19</v>
      </c>
      <c r="G92" s="18"/>
      <c r="H92" s="3" t="s">
        <v>17</v>
      </c>
      <c r="I92" s="18"/>
      <c r="J92" s="3" t="s">
        <v>10</v>
      </c>
      <c r="K92" s="18"/>
      <c r="M92" s="18"/>
      <c r="O92" s="18"/>
    </row>
    <row r="93" spans="1:15" x14ac:dyDescent="0.25">
      <c r="A93" s="18"/>
      <c r="B93" s="19"/>
      <c r="C93" s="19"/>
      <c r="D93" s="3">
        <v>70</v>
      </c>
      <c r="E93" s="19"/>
      <c r="F93" s="6" t="s">
        <v>19</v>
      </c>
      <c r="G93" s="18"/>
      <c r="H93" s="3" t="s">
        <v>15</v>
      </c>
      <c r="I93" s="18"/>
      <c r="J93" s="3" t="s">
        <v>10</v>
      </c>
      <c r="K93" s="18"/>
      <c r="M93" s="18"/>
      <c r="O93" s="18"/>
    </row>
    <row r="94" spans="1:15" x14ac:dyDescent="0.25">
      <c r="A94" s="18"/>
      <c r="B94" s="19"/>
      <c r="C94" s="19"/>
      <c r="D94" s="3">
        <v>71</v>
      </c>
      <c r="E94" s="19"/>
      <c r="F94" s="6" t="s">
        <v>11</v>
      </c>
      <c r="G94" s="18"/>
      <c r="H94" s="3" t="s">
        <v>9</v>
      </c>
      <c r="I94" s="18"/>
      <c r="J94" s="3" t="s">
        <v>10</v>
      </c>
      <c r="K94" s="18"/>
      <c r="M94" s="18"/>
      <c r="O94" s="18"/>
    </row>
    <row r="95" spans="1:15" ht="5.0999999999999996" customHeight="1" x14ac:dyDescent="0.25">
      <c r="A95" s="18"/>
      <c r="B95" s="15"/>
      <c r="C95" s="15"/>
      <c r="D95" s="15"/>
      <c r="E95" s="15"/>
      <c r="F95" s="14"/>
      <c r="G95" s="14"/>
      <c r="H95" s="15"/>
      <c r="I95" s="14"/>
      <c r="J95" s="15" t="s">
        <v>10</v>
      </c>
      <c r="K95" s="14"/>
      <c r="L95" s="15"/>
      <c r="M95" s="18"/>
      <c r="N95" s="15"/>
      <c r="O95" s="18"/>
    </row>
    <row r="96" spans="1:15" x14ac:dyDescent="0.25">
      <c r="A96" s="18"/>
      <c r="B96" s="19"/>
      <c r="C96" s="19"/>
      <c r="D96" s="3">
        <v>72</v>
      </c>
      <c r="E96" s="19"/>
      <c r="F96" s="6" t="s">
        <v>20</v>
      </c>
      <c r="G96" s="18"/>
      <c r="H96" s="3" t="s">
        <v>9</v>
      </c>
      <c r="I96" s="18"/>
      <c r="J96" s="3" t="s">
        <v>10</v>
      </c>
      <c r="K96" s="18"/>
      <c r="M96" s="18"/>
      <c r="O96" s="18"/>
    </row>
    <row r="97" spans="1:15" x14ac:dyDescent="0.25">
      <c r="A97" s="18"/>
      <c r="B97" s="3">
        <v>1993</v>
      </c>
      <c r="C97" s="19"/>
      <c r="D97" s="3">
        <v>73</v>
      </c>
      <c r="E97" s="19"/>
      <c r="F97" s="6" t="s">
        <v>13</v>
      </c>
      <c r="G97" s="18"/>
      <c r="H97" s="3" t="s">
        <v>15</v>
      </c>
      <c r="I97" s="18"/>
      <c r="J97" s="3" t="s">
        <v>10</v>
      </c>
      <c r="K97" s="18"/>
      <c r="M97" s="18"/>
      <c r="O97" s="18"/>
    </row>
    <row r="98" spans="1:15" x14ac:dyDescent="0.25">
      <c r="A98" s="18"/>
      <c r="B98" s="19"/>
      <c r="C98" s="19"/>
      <c r="D98" s="3">
        <v>74</v>
      </c>
      <c r="E98" s="19"/>
      <c r="F98" s="6" t="s">
        <v>21</v>
      </c>
      <c r="G98" s="18"/>
      <c r="H98" s="3" t="s">
        <v>17</v>
      </c>
      <c r="I98" s="18"/>
      <c r="J98" s="3" t="s">
        <v>10</v>
      </c>
      <c r="K98" s="18"/>
      <c r="M98" s="18"/>
      <c r="O98" s="18"/>
    </row>
    <row r="99" spans="1:15" x14ac:dyDescent="0.25">
      <c r="A99" s="18"/>
      <c r="B99" s="19"/>
      <c r="C99" s="19"/>
      <c r="D99" s="3">
        <v>75</v>
      </c>
      <c r="E99" s="19"/>
      <c r="F99" s="6" t="s">
        <v>13</v>
      </c>
      <c r="G99" s="18"/>
      <c r="H99" s="3" t="s">
        <v>9</v>
      </c>
      <c r="I99" s="18"/>
      <c r="J99" s="3" t="s">
        <v>10</v>
      </c>
      <c r="K99" s="18"/>
      <c r="M99" s="18"/>
      <c r="O99" s="18"/>
    </row>
    <row r="100" spans="1:15" x14ac:dyDescent="0.25">
      <c r="A100" s="18"/>
      <c r="B100" s="19"/>
      <c r="C100" s="19"/>
      <c r="D100" s="3">
        <v>76</v>
      </c>
      <c r="E100" s="19"/>
      <c r="F100" s="6" t="s">
        <v>18</v>
      </c>
      <c r="G100" s="18"/>
      <c r="H100" s="3" t="s">
        <v>17</v>
      </c>
      <c r="I100" s="18"/>
      <c r="J100" s="3" t="s">
        <v>10</v>
      </c>
      <c r="K100" s="18"/>
      <c r="M100" s="18"/>
      <c r="O100" s="18"/>
    </row>
    <row r="101" spans="1:15" ht="5.0999999999999996" customHeight="1" x14ac:dyDescent="0.25">
      <c r="A101" s="18"/>
      <c r="B101" s="15"/>
      <c r="C101" s="15"/>
      <c r="D101" s="15"/>
      <c r="E101" s="15"/>
      <c r="F101" s="14"/>
      <c r="G101" s="14"/>
      <c r="H101" s="15"/>
      <c r="I101" s="14"/>
      <c r="J101" s="15"/>
      <c r="K101" s="14"/>
      <c r="L101" s="15"/>
      <c r="M101" s="18"/>
      <c r="N101" s="15"/>
      <c r="O101" s="18"/>
    </row>
    <row r="102" spans="1:15" x14ac:dyDescent="0.25">
      <c r="A102" s="18"/>
      <c r="B102" s="19"/>
      <c r="C102" s="19"/>
      <c r="D102" s="3">
        <v>77</v>
      </c>
      <c r="E102" s="19"/>
      <c r="F102" s="6" t="s">
        <v>20</v>
      </c>
      <c r="G102" s="18"/>
      <c r="H102" s="3" t="s">
        <v>9</v>
      </c>
      <c r="I102" s="18"/>
      <c r="J102" s="3" t="s">
        <v>10</v>
      </c>
      <c r="K102" s="18"/>
      <c r="M102" s="18"/>
      <c r="O102" s="18"/>
    </row>
    <row r="103" spans="1:15" x14ac:dyDescent="0.25">
      <c r="A103" s="18"/>
      <c r="B103" s="3">
        <v>1994</v>
      </c>
      <c r="C103" s="19"/>
      <c r="D103" s="3">
        <v>78</v>
      </c>
      <c r="E103" s="19"/>
      <c r="F103" s="6" t="s">
        <v>19</v>
      </c>
      <c r="G103" s="18"/>
      <c r="H103" s="3" t="s">
        <v>9</v>
      </c>
      <c r="I103" s="18"/>
      <c r="J103" s="3" t="s">
        <v>10</v>
      </c>
      <c r="K103" s="18"/>
      <c r="M103" s="18"/>
      <c r="O103" s="18"/>
    </row>
    <row r="104" spans="1:15" x14ac:dyDescent="0.25">
      <c r="A104" s="18"/>
      <c r="B104" s="19"/>
      <c r="C104" s="19"/>
      <c r="D104" s="3">
        <v>79</v>
      </c>
      <c r="E104" s="19"/>
      <c r="F104" s="6" t="s">
        <v>18</v>
      </c>
      <c r="G104" s="18"/>
      <c r="H104" s="3" t="s">
        <v>15</v>
      </c>
      <c r="I104" s="18"/>
      <c r="J104" s="3" t="s">
        <v>10</v>
      </c>
      <c r="K104" s="18"/>
      <c r="M104" s="18"/>
      <c r="O104" s="18"/>
    </row>
    <row r="105" spans="1:15" x14ac:dyDescent="0.25">
      <c r="A105" s="18"/>
      <c r="B105" s="19"/>
      <c r="C105" s="19"/>
      <c r="D105" s="3">
        <v>80</v>
      </c>
      <c r="E105" s="19"/>
      <c r="F105" s="6" t="s">
        <v>11</v>
      </c>
      <c r="G105" s="18"/>
      <c r="H105" s="3" t="s">
        <v>9</v>
      </c>
      <c r="I105" s="18"/>
      <c r="J105" s="3" t="s">
        <v>10</v>
      </c>
      <c r="K105" s="18"/>
      <c r="M105" s="18"/>
      <c r="O105" s="18"/>
    </row>
    <row r="106" spans="1:15" x14ac:dyDescent="0.25">
      <c r="A106" s="18"/>
      <c r="B106" s="19"/>
      <c r="C106" s="19"/>
      <c r="D106" s="3">
        <v>81</v>
      </c>
      <c r="E106" s="19"/>
      <c r="F106" s="6" t="s">
        <v>18</v>
      </c>
      <c r="G106" s="18"/>
      <c r="H106" s="3" t="s">
        <v>17</v>
      </c>
      <c r="I106" s="18"/>
      <c r="J106" s="3" t="s">
        <v>10</v>
      </c>
      <c r="K106" s="18"/>
      <c r="M106" s="18"/>
      <c r="O106" s="18"/>
    </row>
    <row r="107" spans="1:15" ht="5.0999999999999996" customHeight="1" x14ac:dyDescent="0.25">
      <c r="A107" s="18"/>
      <c r="B107" s="15"/>
      <c r="C107" s="15"/>
      <c r="D107" s="15"/>
      <c r="E107" s="15"/>
      <c r="F107" s="14"/>
      <c r="G107" s="14"/>
      <c r="H107" s="15"/>
      <c r="I107" s="14"/>
      <c r="J107" s="15"/>
      <c r="K107" s="14"/>
      <c r="L107" s="15"/>
      <c r="M107" s="18"/>
      <c r="N107" s="15"/>
      <c r="O107" s="18"/>
    </row>
    <row r="108" spans="1:15" x14ac:dyDescent="0.25">
      <c r="A108" s="18"/>
      <c r="B108" s="19"/>
      <c r="C108" s="19"/>
      <c r="D108" s="3">
        <v>82</v>
      </c>
      <c r="E108" s="19"/>
      <c r="F108" s="6" t="s">
        <v>22</v>
      </c>
      <c r="G108" s="18"/>
      <c r="H108" s="3" t="s">
        <v>15</v>
      </c>
      <c r="I108" s="18"/>
      <c r="J108" s="3" t="s">
        <v>10</v>
      </c>
      <c r="K108" s="18"/>
      <c r="M108" s="18"/>
      <c r="O108" s="18"/>
    </row>
    <row r="109" spans="1:15" x14ac:dyDescent="0.25">
      <c r="A109" s="18"/>
      <c r="B109" s="3">
        <v>1995</v>
      </c>
      <c r="C109" s="19"/>
      <c r="D109" s="3">
        <v>83</v>
      </c>
      <c r="E109" s="19"/>
      <c r="F109" s="6" t="s">
        <v>12</v>
      </c>
      <c r="G109" s="18"/>
      <c r="H109" s="3" t="s">
        <v>9</v>
      </c>
      <c r="I109" s="18"/>
      <c r="J109" s="3" t="s">
        <v>10</v>
      </c>
      <c r="K109" s="18"/>
      <c r="M109" s="18"/>
      <c r="O109" s="18"/>
    </row>
    <row r="110" spans="1:15" x14ac:dyDescent="0.25">
      <c r="A110" s="18"/>
      <c r="B110" s="19"/>
      <c r="C110" s="19"/>
      <c r="D110" s="3">
        <v>84</v>
      </c>
      <c r="E110" s="19"/>
      <c r="F110" s="6" t="s">
        <v>21</v>
      </c>
      <c r="G110" s="18"/>
      <c r="H110" s="3" t="s">
        <v>17</v>
      </c>
      <c r="I110" s="18"/>
      <c r="J110" s="3" t="s">
        <v>10</v>
      </c>
      <c r="K110" s="18"/>
      <c r="M110" s="18"/>
      <c r="O110" s="18"/>
    </row>
    <row r="111" spans="1:15" x14ac:dyDescent="0.25">
      <c r="A111" s="18"/>
      <c r="B111" s="19"/>
      <c r="C111" s="19"/>
      <c r="D111" s="3">
        <v>85</v>
      </c>
      <c r="E111" s="19"/>
      <c r="F111" s="6" t="s">
        <v>13</v>
      </c>
      <c r="G111" s="18"/>
      <c r="H111" s="3" t="s">
        <v>9</v>
      </c>
      <c r="I111" s="18"/>
      <c r="J111" s="3" t="s">
        <v>10</v>
      </c>
      <c r="K111" s="18"/>
      <c r="M111" s="18"/>
      <c r="O111" s="18"/>
    </row>
    <row r="112" spans="1:15" x14ac:dyDescent="0.25">
      <c r="A112" s="18"/>
      <c r="B112" s="19"/>
      <c r="C112" s="19"/>
      <c r="D112" s="3">
        <v>86</v>
      </c>
      <c r="E112" s="19"/>
      <c r="F112" s="6" t="s">
        <v>23</v>
      </c>
      <c r="G112" s="18"/>
      <c r="H112" s="3" t="s">
        <v>17</v>
      </c>
      <c r="I112" s="18"/>
      <c r="J112" s="3" t="s">
        <v>10</v>
      </c>
      <c r="K112" s="18"/>
      <c r="M112" s="18"/>
      <c r="O112" s="18"/>
    </row>
    <row r="113" spans="1:15" ht="5.0999999999999996" customHeight="1" x14ac:dyDescent="0.25">
      <c r="A113" s="18"/>
      <c r="B113" s="15"/>
      <c r="C113" s="15"/>
      <c r="D113" s="15"/>
      <c r="E113" s="15"/>
      <c r="F113" s="14"/>
      <c r="G113" s="14"/>
      <c r="H113" s="15"/>
      <c r="I113" s="14"/>
      <c r="J113" s="15"/>
      <c r="K113" s="14"/>
      <c r="L113" s="15"/>
      <c r="M113" s="18"/>
      <c r="N113" s="15"/>
      <c r="O113" s="18"/>
    </row>
    <row r="114" spans="1:15" x14ac:dyDescent="0.25">
      <c r="A114" s="18"/>
      <c r="B114" s="19"/>
      <c r="C114" s="19"/>
      <c r="D114" s="3">
        <v>87</v>
      </c>
      <c r="E114" s="19"/>
      <c r="F114" s="6" t="s">
        <v>19</v>
      </c>
      <c r="G114" s="18"/>
      <c r="H114" s="3" t="s">
        <v>9</v>
      </c>
      <c r="I114" s="18"/>
      <c r="J114" s="3" t="s">
        <v>10</v>
      </c>
      <c r="K114" s="18"/>
      <c r="M114" s="18"/>
      <c r="O114" s="18"/>
    </row>
    <row r="115" spans="1:15" x14ac:dyDescent="0.25">
      <c r="A115" s="18"/>
      <c r="B115" s="3">
        <v>1996</v>
      </c>
      <c r="C115" s="19"/>
      <c r="D115" s="3">
        <v>88</v>
      </c>
      <c r="E115" s="19"/>
      <c r="F115" s="6" t="s">
        <v>18</v>
      </c>
      <c r="G115" s="18"/>
      <c r="H115" s="3" t="s">
        <v>15</v>
      </c>
      <c r="I115" s="18"/>
      <c r="J115" s="3" t="s">
        <v>10</v>
      </c>
      <c r="K115" s="18"/>
      <c r="M115" s="18"/>
      <c r="O115" s="18"/>
    </row>
    <row r="116" spans="1:15" x14ac:dyDescent="0.25">
      <c r="A116" s="18"/>
      <c r="B116" s="19"/>
      <c r="C116" s="19"/>
      <c r="D116" s="3">
        <v>89</v>
      </c>
      <c r="E116" s="19"/>
      <c r="F116" s="6" t="s">
        <v>21</v>
      </c>
      <c r="G116" s="18"/>
      <c r="H116" s="3" t="s">
        <v>17</v>
      </c>
      <c r="I116" s="18"/>
      <c r="J116" s="3" t="s">
        <v>10</v>
      </c>
      <c r="K116" s="18"/>
      <c r="M116" s="18"/>
      <c r="O116" s="18"/>
    </row>
    <row r="117" spans="1:15" x14ac:dyDescent="0.25">
      <c r="A117" s="18"/>
      <c r="B117" s="19"/>
      <c r="C117" s="19"/>
      <c r="D117" s="3">
        <v>90</v>
      </c>
      <c r="E117" s="19"/>
      <c r="F117" s="6" t="s">
        <v>11</v>
      </c>
      <c r="G117" s="18"/>
      <c r="H117" s="3" t="s">
        <v>9</v>
      </c>
      <c r="I117" s="18"/>
      <c r="J117" s="3" t="s">
        <v>10</v>
      </c>
      <c r="K117" s="18"/>
      <c r="M117" s="18"/>
      <c r="O117" s="18"/>
    </row>
    <row r="118" spans="1:15" x14ac:dyDescent="0.25">
      <c r="A118" s="18"/>
      <c r="B118" s="19"/>
      <c r="C118" s="19"/>
      <c r="D118" s="3">
        <v>91</v>
      </c>
      <c r="E118" s="19"/>
      <c r="F118" s="6" t="s">
        <v>23</v>
      </c>
      <c r="G118" s="18"/>
      <c r="H118" s="3" t="s">
        <v>9</v>
      </c>
      <c r="I118" s="18"/>
      <c r="J118" s="3" t="s">
        <v>10</v>
      </c>
      <c r="K118" s="18"/>
      <c r="M118" s="18"/>
      <c r="O118" s="18"/>
    </row>
    <row r="119" spans="1:15" ht="5.0999999999999996" customHeight="1" x14ac:dyDescent="0.25">
      <c r="A119" s="18"/>
      <c r="B119" s="15"/>
      <c r="C119" s="15"/>
      <c r="D119" s="15"/>
      <c r="E119" s="15"/>
      <c r="F119" s="14"/>
      <c r="G119" s="14"/>
      <c r="H119" s="15"/>
      <c r="I119" s="14"/>
      <c r="J119" s="15"/>
      <c r="K119" s="14"/>
      <c r="L119" s="15"/>
      <c r="M119" s="18"/>
      <c r="N119" s="15"/>
      <c r="O119" s="18"/>
    </row>
    <row r="120" spans="1:15" x14ac:dyDescent="0.25">
      <c r="A120" s="18"/>
      <c r="B120" s="19"/>
      <c r="C120" s="19"/>
      <c r="D120" s="3">
        <v>92</v>
      </c>
      <c r="E120" s="19"/>
      <c r="F120" s="6" t="s">
        <v>19</v>
      </c>
      <c r="G120" s="18"/>
      <c r="H120" s="3" t="s">
        <v>15</v>
      </c>
      <c r="I120" s="18"/>
      <c r="J120" s="3" t="s">
        <v>10</v>
      </c>
      <c r="K120" s="18"/>
      <c r="M120" s="18"/>
      <c r="O120" s="18"/>
    </row>
    <row r="121" spans="1:15" x14ac:dyDescent="0.25">
      <c r="A121" s="18"/>
      <c r="B121" s="3">
        <v>1997</v>
      </c>
      <c r="C121" s="19"/>
      <c r="D121" s="3">
        <v>93</v>
      </c>
      <c r="E121" s="19"/>
      <c r="F121" s="6" t="s">
        <v>11</v>
      </c>
      <c r="G121" s="18"/>
      <c r="H121" s="3" t="s">
        <v>9</v>
      </c>
      <c r="I121" s="18"/>
      <c r="J121" s="3" t="s">
        <v>10</v>
      </c>
      <c r="K121" s="18"/>
      <c r="M121" s="18"/>
      <c r="O121" s="18"/>
    </row>
    <row r="122" spans="1:15" x14ac:dyDescent="0.25">
      <c r="A122" s="18"/>
      <c r="B122" s="19"/>
      <c r="C122" s="19"/>
      <c r="D122" s="3">
        <v>94</v>
      </c>
      <c r="E122" s="19"/>
      <c r="F122" s="6" t="s">
        <v>13</v>
      </c>
      <c r="G122" s="18"/>
      <c r="H122" s="3" t="s">
        <v>9</v>
      </c>
      <c r="I122" s="18"/>
      <c r="J122" s="3" t="s">
        <v>10</v>
      </c>
      <c r="K122" s="18"/>
      <c r="M122" s="18"/>
      <c r="O122" s="18"/>
    </row>
    <row r="123" spans="1:15" x14ac:dyDescent="0.25">
      <c r="A123" s="18"/>
      <c r="B123" s="19"/>
      <c r="C123" s="19"/>
      <c r="D123" s="3">
        <v>95</v>
      </c>
      <c r="E123" s="19"/>
      <c r="F123" s="6" t="s">
        <v>23</v>
      </c>
      <c r="G123" s="18"/>
      <c r="H123" s="3" t="s">
        <v>9</v>
      </c>
      <c r="I123" s="18"/>
      <c r="J123" s="3" t="s">
        <v>10</v>
      </c>
      <c r="K123" s="18"/>
      <c r="M123" s="18"/>
      <c r="O123" s="18"/>
    </row>
    <row r="124" spans="1:15" x14ac:dyDescent="0.25">
      <c r="A124" s="18"/>
      <c r="B124" s="19"/>
      <c r="C124" s="19"/>
      <c r="D124" s="3">
        <v>96</v>
      </c>
      <c r="E124" s="19"/>
      <c r="F124" s="6" t="s">
        <v>18</v>
      </c>
      <c r="G124" s="18"/>
      <c r="H124" s="3" t="s">
        <v>17</v>
      </c>
      <c r="I124" s="18"/>
      <c r="J124" s="3" t="s">
        <v>10</v>
      </c>
      <c r="K124" s="18"/>
      <c r="M124" s="18"/>
      <c r="O124" s="18"/>
    </row>
    <row r="125" spans="1:15" ht="5.0999999999999996" customHeight="1" x14ac:dyDescent="0.25">
      <c r="A125" s="18"/>
      <c r="B125" s="15"/>
      <c r="C125" s="15"/>
      <c r="D125" s="15"/>
      <c r="E125" s="15"/>
      <c r="F125" s="14"/>
      <c r="G125" s="14"/>
      <c r="H125" s="15"/>
      <c r="I125" s="14"/>
      <c r="J125" s="15"/>
      <c r="K125" s="14"/>
      <c r="L125" s="15"/>
      <c r="M125" s="18"/>
      <c r="N125" s="15"/>
      <c r="O125" s="18"/>
    </row>
    <row r="126" spans="1:15" x14ac:dyDescent="0.25">
      <c r="A126" s="18"/>
      <c r="B126" s="19"/>
      <c r="C126" s="19"/>
      <c r="D126" s="3">
        <v>97</v>
      </c>
      <c r="E126" s="19"/>
      <c r="F126" s="6" t="s">
        <v>12</v>
      </c>
      <c r="G126" s="18"/>
      <c r="H126" s="3" t="s">
        <v>9</v>
      </c>
      <c r="I126" s="18"/>
      <c r="J126" s="3" t="s">
        <v>10</v>
      </c>
      <c r="K126" s="18"/>
      <c r="M126" s="18"/>
      <c r="O126" s="18"/>
    </row>
    <row r="127" spans="1:15" x14ac:dyDescent="0.25">
      <c r="A127" s="18"/>
      <c r="B127" s="3">
        <v>1998</v>
      </c>
      <c r="C127" s="19"/>
      <c r="D127" s="3">
        <v>98</v>
      </c>
      <c r="E127" s="19"/>
      <c r="F127" s="6" t="s">
        <v>23</v>
      </c>
      <c r="G127" s="18"/>
      <c r="H127" s="3" t="s">
        <v>15</v>
      </c>
      <c r="I127" s="18"/>
      <c r="J127" s="3" t="s">
        <v>10</v>
      </c>
      <c r="K127" s="18"/>
      <c r="M127" s="18"/>
      <c r="O127" s="18"/>
    </row>
    <row r="128" spans="1:15" x14ac:dyDescent="0.25">
      <c r="A128" s="18"/>
      <c r="B128" s="19"/>
      <c r="C128" s="19"/>
      <c r="D128" s="3">
        <v>99</v>
      </c>
      <c r="E128" s="19"/>
      <c r="F128" s="6" t="s">
        <v>21</v>
      </c>
      <c r="G128" s="18"/>
      <c r="H128" s="3" t="s">
        <v>17</v>
      </c>
      <c r="I128" s="18"/>
      <c r="J128" s="3" t="s">
        <v>10</v>
      </c>
      <c r="K128" s="18"/>
      <c r="M128" s="18"/>
      <c r="O128" s="18"/>
    </row>
    <row r="129" spans="1:15" x14ac:dyDescent="0.25">
      <c r="A129" s="18"/>
      <c r="B129" s="19"/>
      <c r="C129" s="19"/>
      <c r="D129" s="3">
        <v>100</v>
      </c>
      <c r="E129" s="19"/>
      <c r="F129" s="6" t="s">
        <v>13</v>
      </c>
      <c r="G129" s="18"/>
      <c r="H129" s="3" t="s">
        <v>9</v>
      </c>
      <c r="I129" s="18"/>
      <c r="J129" s="3" t="s">
        <v>10</v>
      </c>
      <c r="K129" s="18"/>
      <c r="M129" s="18"/>
      <c r="O129" s="18"/>
    </row>
    <row r="130" spans="1:15" x14ac:dyDescent="0.25">
      <c r="A130" s="18"/>
      <c r="B130" s="19"/>
      <c r="C130" s="19"/>
      <c r="D130" s="3">
        <v>101</v>
      </c>
      <c r="E130" s="19"/>
      <c r="F130" s="6" t="s">
        <v>18</v>
      </c>
      <c r="G130" s="18"/>
      <c r="H130" s="3" t="s">
        <v>17</v>
      </c>
      <c r="I130" s="18"/>
      <c r="J130" s="3" t="s">
        <v>10</v>
      </c>
      <c r="K130" s="18"/>
      <c r="M130" s="18"/>
      <c r="O130" s="18"/>
    </row>
    <row r="131" spans="1:15" ht="5.0999999999999996" customHeight="1" x14ac:dyDescent="0.25">
      <c r="A131" s="18"/>
      <c r="B131" s="15"/>
      <c r="C131" s="15"/>
      <c r="D131" s="15"/>
      <c r="E131" s="15"/>
      <c r="F131" s="14"/>
      <c r="G131" s="14"/>
      <c r="H131" s="15"/>
      <c r="I131" s="14"/>
      <c r="J131" s="15"/>
      <c r="K131" s="14"/>
      <c r="L131" s="15"/>
      <c r="M131" s="18"/>
      <c r="N131" s="15"/>
      <c r="O131" s="18"/>
    </row>
    <row r="132" spans="1:15" x14ac:dyDescent="0.25">
      <c r="A132" s="18"/>
      <c r="B132" s="19"/>
      <c r="C132" s="19"/>
      <c r="D132" s="3">
        <v>102</v>
      </c>
      <c r="E132" s="19"/>
      <c r="F132" s="6" t="s">
        <v>24</v>
      </c>
      <c r="G132" s="18"/>
      <c r="H132" s="3" t="s">
        <v>17</v>
      </c>
      <c r="I132" s="18"/>
      <c r="J132" s="3" t="s">
        <v>10</v>
      </c>
      <c r="K132" s="18"/>
      <c r="M132" s="18"/>
      <c r="O132" s="18"/>
    </row>
    <row r="133" spans="1:15" x14ac:dyDescent="0.25">
      <c r="A133" s="18"/>
      <c r="B133" s="3">
        <v>1999</v>
      </c>
      <c r="C133" s="19"/>
      <c r="D133" s="3">
        <v>103</v>
      </c>
      <c r="E133" s="19"/>
      <c r="F133" s="6" t="s">
        <v>19</v>
      </c>
      <c r="G133" s="18"/>
      <c r="H133" s="3" t="s">
        <v>9</v>
      </c>
      <c r="I133" s="18"/>
      <c r="J133" s="3" t="s">
        <v>10</v>
      </c>
      <c r="K133" s="18"/>
      <c r="M133" s="18"/>
      <c r="O133" s="18"/>
    </row>
    <row r="134" spans="1:15" x14ac:dyDescent="0.25">
      <c r="A134" s="18"/>
      <c r="B134" s="19"/>
      <c r="C134" s="19"/>
      <c r="D134" s="3">
        <v>104</v>
      </c>
      <c r="E134" s="19"/>
      <c r="F134" s="6" t="s">
        <v>11</v>
      </c>
      <c r="G134" s="18"/>
      <c r="H134" s="3" t="s">
        <v>15</v>
      </c>
      <c r="I134" s="18"/>
      <c r="J134" s="3" t="s">
        <v>10</v>
      </c>
      <c r="K134" s="18"/>
      <c r="M134" s="18"/>
      <c r="O134" s="18"/>
    </row>
    <row r="135" spans="1:15" x14ac:dyDescent="0.25">
      <c r="A135" s="18"/>
      <c r="B135" s="19"/>
      <c r="C135" s="19"/>
      <c r="D135" s="3">
        <v>105</v>
      </c>
      <c r="E135" s="19"/>
      <c r="F135" s="6" t="s">
        <v>13</v>
      </c>
      <c r="G135" s="18"/>
      <c r="H135" s="3" t="s">
        <v>9</v>
      </c>
      <c r="I135" s="18"/>
      <c r="J135" s="3" t="s">
        <v>10</v>
      </c>
      <c r="K135" s="18"/>
      <c r="M135" s="18"/>
      <c r="O135" s="18"/>
    </row>
    <row r="136" spans="1:15" x14ac:dyDescent="0.25">
      <c r="A136" s="18"/>
      <c r="B136" s="19"/>
      <c r="C136" s="19"/>
      <c r="D136" s="3">
        <v>106</v>
      </c>
      <c r="E136" s="19"/>
      <c r="F136" s="6" t="s">
        <v>23</v>
      </c>
      <c r="G136" s="18"/>
      <c r="H136" s="3" t="s">
        <v>9</v>
      </c>
      <c r="I136" s="18"/>
      <c r="J136" s="3" t="s">
        <v>10</v>
      </c>
      <c r="K136" s="18"/>
      <c r="M136" s="18"/>
      <c r="O136" s="18"/>
    </row>
    <row r="137" spans="1:15" ht="5.0999999999999996" customHeight="1" x14ac:dyDescent="0.25">
      <c r="A137" s="21"/>
      <c r="B137" s="15"/>
      <c r="C137" s="15"/>
      <c r="D137" s="15"/>
      <c r="E137" s="15"/>
      <c r="F137" s="14"/>
      <c r="G137" s="14"/>
      <c r="H137" s="15"/>
      <c r="I137" s="14"/>
      <c r="J137" s="15"/>
      <c r="K137" s="14"/>
      <c r="L137" s="15"/>
      <c r="M137" s="18"/>
      <c r="N137" s="15"/>
      <c r="O137" s="18"/>
    </row>
    <row r="138" spans="1:15" ht="5.0999999999999996" customHeight="1" x14ac:dyDescent="0.25"/>
    <row r="139" spans="1:15" ht="12" customHeight="1" x14ac:dyDescent="0.25"/>
    <row r="140" spans="1:15" ht="12" customHeight="1" x14ac:dyDescent="0.25"/>
    <row r="141" spans="1:15" ht="21" customHeight="1" x14ac:dyDescent="0.25"/>
    <row r="142" spans="1:15" ht="5.0999999999999996" customHeight="1" x14ac:dyDescent="0.25">
      <c r="A142" s="21"/>
      <c r="B142" s="15"/>
      <c r="C142" s="15"/>
      <c r="D142" s="15"/>
      <c r="E142" s="15"/>
      <c r="F142" s="14"/>
      <c r="G142" s="14"/>
      <c r="H142" s="15"/>
      <c r="I142" s="14"/>
      <c r="J142" s="15"/>
      <c r="K142" s="14"/>
      <c r="L142" s="15"/>
      <c r="M142" s="18"/>
      <c r="N142" s="15"/>
      <c r="O142" s="18"/>
    </row>
    <row r="143" spans="1:15" x14ac:dyDescent="0.25">
      <c r="A143" s="18"/>
      <c r="B143" s="19"/>
      <c r="C143" s="19"/>
      <c r="D143" s="3">
        <v>107</v>
      </c>
      <c r="E143" s="19"/>
      <c r="F143" s="6" t="s">
        <v>19</v>
      </c>
      <c r="G143" s="18"/>
      <c r="H143" s="3" t="s">
        <v>9</v>
      </c>
      <c r="I143" s="18"/>
      <c r="J143" s="3" t="s">
        <v>10</v>
      </c>
      <c r="K143" s="18"/>
      <c r="M143" s="18"/>
      <c r="O143" s="18"/>
    </row>
    <row r="144" spans="1:15" x14ac:dyDescent="0.25">
      <c r="A144" s="18"/>
      <c r="B144" s="3">
        <v>2000</v>
      </c>
      <c r="C144" s="19"/>
      <c r="D144" s="3">
        <v>108</v>
      </c>
      <c r="E144" s="19"/>
      <c r="F144" s="6" t="s">
        <v>22</v>
      </c>
      <c r="G144" s="18"/>
      <c r="H144" s="3" t="s">
        <v>15</v>
      </c>
      <c r="I144" s="18"/>
      <c r="J144" s="3" t="s">
        <v>10</v>
      </c>
      <c r="K144" s="18"/>
      <c r="M144" s="18"/>
      <c r="O144" s="18"/>
    </row>
    <row r="145" spans="1:15" x14ac:dyDescent="0.25">
      <c r="A145" s="18"/>
      <c r="B145" s="19"/>
      <c r="C145" s="19"/>
      <c r="D145" s="3">
        <v>109</v>
      </c>
      <c r="E145" s="19"/>
      <c r="F145" s="6" t="s">
        <v>11</v>
      </c>
      <c r="G145" s="18"/>
      <c r="H145" s="3" t="s">
        <v>9</v>
      </c>
      <c r="I145" s="18"/>
      <c r="J145" s="3" t="s">
        <v>10</v>
      </c>
      <c r="K145" s="18"/>
      <c r="M145" s="18"/>
      <c r="O145" s="18"/>
    </row>
    <row r="146" spans="1:15" x14ac:dyDescent="0.25">
      <c r="A146" s="18"/>
      <c r="B146" s="19"/>
      <c r="C146" s="19"/>
      <c r="D146" s="3">
        <v>110</v>
      </c>
      <c r="E146" s="19"/>
      <c r="F146" s="6" t="s">
        <v>13</v>
      </c>
      <c r="G146" s="18"/>
      <c r="H146" s="3" t="s">
        <v>9</v>
      </c>
      <c r="I146" s="18"/>
      <c r="J146" s="3" t="s">
        <v>10</v>
      </c>
      <c r="K146" s="18"/>
      <c r="M146" s="18"/>
      <c r="O146" s="18"/>
    </row>
    <row r="147" spans="1:15" x14ac:dyDescent="0.25">
      <c r="A147" s="18"/>
      <c r="B147" s="19"/>
      <c r="C147" s="19"/>
      <c r="D147" s="3">
        <v>111</v>
      </c>
      <c r="E147" s="19"/>
      <c r="F147" s="6" t="s">
        <v>18</v>
      </c>
      <c r="G147" s="18"/>
      <c r="H147" s="3" t="s">
        <v>17</v>
      </c>
      <c r="I147" s="18"/>
      <c r="J147" s="3" t="s">
        <v>10</v>
      </c>
      <c r="K147" s="18"/>
      <c r="M147" s="18"/>
      <c r="O147" s="18"/>
    </row>
    <row r="148" spans="1:15" ht="5.0999999999999996" customHeight="1" x14ac:dyDescent="0.25">
      <c r="A148" s="18"/>
      <c r="B148" s="15"/>
      <c r="C148" s="15"/>
      <c r="D148" s="15"/>
      <c r="E148" s="15"/>
      <c r="F148" s="14"/>
      <c r="G148" s="14"/>
      <c r="H148" s="15"/>
      <c r="I148" s="14"/>
      <c r="J148" s="15"/>
      <c r="K148" s="14"/>
      <c r="L148" s="15"/>
      <c r="M148" s="18"/>
      <c r="N148" s="15"/>
      <c r="O148" s="18"/>
    </row>
    <row r="149" spans="1:15" x14ac:dyDescent="0.25">
      <c r="A149" s="18"/>
      <c r="B149" s="19"/>
      <c r="C149" s="19"/>
      <c r="D149" s="3">
        <v>112</v>
      </c>
      <c r="E149" s="19"/>
      <c r="F149" s="6" t="s">
        <v>13</v>
      </c>
      <c r="G149" s="18"/>
      <c r="H149" s="3" t="s">
        <v>15</v>
      </c>
      <c r="I149" s="18"/>
      <c r="J149" s="3" t="s">
        <v>10</v>
      </c>
      <c r="K149" s="18"/>
      <c r="M149" s="18"/>
      <c r="O149" s="18"/>
    </row>
    <row r="150" spans="1:15" x14ac:dyDescent="0.25">
      <c r="A150" s="18"/>
      <c r="B150" s="3">
        <v>2001</v>
      </c>
      <c r="C150" s="19"/>
      <c r="D150" s="3">
        <v>113</v>
      </c>
      <c r="E150" s="19"/>
      <c r="F150" s="6" t="s">
        <v>21</v>
      </c>
      <c r="G150" s="18"/>
      <c r="H150" s="3" t="s">
        <v>17</v>
      </c>
      <c r="I150" s="18"/>
      <c r="J150" s="3" t="s">
        <v>10</v>
      </c>
      <c r="K150" s="18"/>
      <c r="M150" s="18"/>
      <c r="O150" s="18"/>
    </row>
    <row r="151" spans="1:15" x14ac:dyDescent="0.25">
      <c r="A151" s="18"/>
      <c r="B151" s="19"/>
      <c r="C151" s="19"/>
      <c r="D151" s="3">
        <v>114</v>
      </c>
      <c r="E151" s="19"/>
      <c r="F151" s="6" t="s">
        <v>23</v>
      </c>
      <c r="G151" s="18"/>
      <c r="H151" s="3" t="s">
        <v>9</v>
      </c>
      <c r="I151" s="18"/>
      <c r="J151" s="3" t="s">
        <v>10</v>
      </c>
      <c r="K151" s="18"/>
      <c r="M151" s="18"/>
      <c r="O151" s="18"/>
    </row>
    <row r="152" spans="1:15" x14ac:dyDescent="0.25">
      <c r="A152" s="18"/>
      <c r="B152" s="19"/>
      <c r="C152" s="19"/>
      <c r="D152" s="3">
        <v>115</v>
      </c>
      <c r="E152" s="19"/>
      <c r="F152" s="6" t="s">
        <v>18</v>
      </c>
      <c r="G152" s="18"/>
      <c r="H152" s="3" t="s">
        <v>17</v>
      </c>
      <c r="I152" s="18"/>
      <c r="J152" s="3" t="s">
        <v>10</v>
      </c>
      <c r="K152" s="18"/>
      <c r="M152" s="18"/>
      <c r="O152" s="18"/>
    </row>
    <row r="153" spans="1:15" x14ac:dyDescent="0.25">
      <c r="A153" s="18"/>
      <c r="B153" s="19"/>
      <c r="C153" s="19"/>
      <c r="D153" s="3">
        <v>116</v>
      </c>
      <c r="E153" s="19"/>
      <c r="F153" s="6" t="s">
        <v>25</v>
      </c>
      <c r="G153" s="18"/>
      <c r="H153" s="3" t="s">
        <v>17</v>
      </c>
      <c r="I153" s="18"/>
      <c r="J153" s="3" t="s">
        <v>10</v>
      </c>
      <c r="K153" s="18"/>
      <c r="M153" s="18"/>
      <c r="O153" s="18"/>
    </row>
    <row r="154" spans="1:15" ht="5.0999999999999996" customHeight="1" x14ac:dyDescent="0.25">
      <c r="A154" s="18"/>
      <c r="B154" s="15"/>
      <c r="C154" s="15"/>
      <c r="D154" s="15"/>
      <c r="E154" s="15"/>
      <c r="F154" s="14"/>
      <c r="G154" s="14"/>
      <c r="H154" s="15"/>
      <c r="I154" s="14"/>
      <c r="J154" s="15"/>
      <c r="K154" s="14"/>
      <c r="L154" s="15"/>
      <c r="M154" s="18"/>
      <c r="N154" s="15"/>
      <c r="O154" s="18"/>
    </row>
    <row r="155" spans="1:15" x14ac:dyDescent="0.25">
      <c r="A155" s="18"/>
      <c r="B155" s="19"/>
      <c r="C155" s="19"/>
      <c r="D155" s="3">
        <v>117</v>
      </c>
      <c r="E155" s="19"/>
      <c r="F155" s="6" t="s">
        <v>19</v>
      </c>
      <c r="G155" s="18"/>
      <c r="H155" s="3" t="s">
        <v>9</v>
      </c>
      <c r="I155" s="18"/>
      <c r="J155" s="3" t="s">
        <v>10</v>
      </c>
      <c r="K155" s="18"/>
      <c r="M155" s="18"/>
      <c r="O155" s="18"/>
    </row>
    <row r="156" spans="1:15" x14ac:dyDescent="0.25">
      <c r="A156" s="18"/>
      <c r="B156" s="3">
        <v>2002</v>
      </c>
      <c r="C156" s="19"/>
      <c r="D156" s="3">
        <v>118</v>
      </c>
      <c r="E156" s="19"/>
      <c r="F156" s="6" t="s">
        <v>22</v>
      </c>
      <c r="G156" s="18"/>
      <c r="H156" s="3" t="s">
        <v>15</v>
      </c>
      <c r="I156" s="18"/>
      <c r="J156" s="3" t="s">
        <v>10</v>
      </c>
      <c r="K156" s="18"/>
      <c r="M156" s="18"/>
      <c r="O156" s="18"/>
    </row>
    <row r="157" spans="1:15" x14ac:dyDescent="0.25">
      <c r="A157" s="18"/>
      <c r="B157" s="19"/>
      <c r="C157" s="19"/>
      <c r="D157" s="3">
        <v>119</v>
      </c>
      <c r="E157" s="19"/>
      <c r="F157" s="6" t="s">
        <v>11</v>
      </c>
      <c r="G157" s="18"/>
      <c r="H157" s="3" t="s">
        <v>9</v>
      </c>
      <c r="I157" s="18"/>
      <c r="J157" s="3" t="s">
        <v>10</v>
      </c>
      <c r="K157" s="18"/>
      <c r="M157" s="18"/>
      <c r="O157" s="18"/>
    </row>
    <row r="158" spans="1:15" x14ac:dyDescent="0.25">
      <c r="A158" s="18"/>
      <c r="B158" s="19"/>
      <c r="C158" s="19"/>
      <c r="D158" s="3">
        <v>120</v>
      </c>
      <c r="E158" s="19"/>
      <c r="F158" s="6" t="s">
        <v>13</v>
      </c>
      <c r="G158" s="18"/>
      <c r="H158" s="3" t="s">
        <v>9</v>
      </c>
      <c r="I158" s="18"/>
      <c r="J158" s="3" t="s">
        <v>10</v>
      </c>
      <c r="K158" s="18"/>
      <c r="M158" s="18"/>
      <c r="O158" s="18"/>
    </row>
    <row r="159" spans="1:15" x14ac:dyDescent="0.25">
      <c r="A159" s="18"/>
      <c r="B159" s="19"/>
      <c r="C159" s="19"/>
      <c r="D159" s="3">
        <v>121</v>
      </c>
      <c r="E159" s="19"/>
      <c r="F159" s="6" t="s">
        <v>23</v>
      </c>
      <c r="G159" s="18"/>
      <c r="H159" s="3" t="s">
        <v>9</v>
      </c>
      <c r="I159" s="18"/>
      <c r="J159" s="3" t="s">
        <v>10</v>
      </c>
      <c r="K159" s="18"/>
      <c r="M159" s="18"/>
      <c r="O159" s="18"/>
    </row>
    <row r="160" spans="1:15" ht="5.0999999999999996" customHeight="1" x14ac:dyDescent="0.25">
      <c r="A160" s="18"/>
      <c r="B160" s="15"/>
      <c r="C160" s="15"/>
      <c r="D160" s="15"/>
      <c r="E160" s="15"/>
      <c r="F160" s="14"/>
      <c r="G160" s="14"/>
      <c r="H160" s="15"/>
      <c r="I160" s="14"/>
      <c r="J160" s="15"/>
      <c r="K160" s="14"/>
      <c r="L160" s="15"/>
      <c r="M160" s="18"/>
      <c r="N160" s="15"/>
      <c r="O160" s="18"/>
    </row>
    <row r="161" spans="1:15" x14ac:dyDescent="0.25">
      <c r="A161" s="18"/>
      <c r="B161" s="19"/>
      <c r="C161" s="19"/>
      <c r="D161" s="3">
        <v>122</v>
      </c>
      <c r="E161" s="19"/>
      <c r="F161" s="6" t="s">
        <v>25</v>
      </c>
      <c r="G161" s="18"/>
      <c r="H161" s="3" t="s">
        <v>15</v>
      </c>
      <c r="I161" s="18"/>
      <c r="J161" s="3" t="s">
        <v>10</v>
      </c>
      <c r="K161" s="18"/>
      <c r="M161" s="18"/>
      <c r="O161" s="18"/>
    </row>
    <row r="162" spans="1:15" x14ac:dyDescent="0.25">
      <c r="A162" s="18"/>
      <c r="B162" s="3">
        <v>2003</v>
      </c>
      <c r="C162" s="19"/>
      <c r="D162" s="3">
        <v>123</v>
      </c>
      <c r="E162" s="19"/>
      <c r="F162" s="6" t="s">
        <v>21</v>
      </c>
      <c r="G162" s="18"/>
      <c r="H162" s="3" t="s">
        <v>17</v>
      </c>
      <c r="I162" s="18"/>
      <c r="J162" s="3" t="s">
        <v>10</v>
      </c>
      <c r="K162" s="18"/>
      <c r="M162" s="18"/>
      <c r="O162" s="18"/>
    </row>
    <row r="163" spans="1:15" x14ac:dyDescent="0.25">
      <c r="A163" s="18"/>
      <c r="B163" s="19"/>
      <c r="C163" s="19"/>
      <c r="D163" s="3">
        <v>124</v>
      </c>
      <c r="E163" s="19"/>
      <c r="F163" s="6" t="s">
        <v>23</v>
      </c>
      <c r="G163" s="18"/>
      <c r="H163" s="3" t="s">
        <v>9</v>
      </c>
      <c r="I163" s="18"/>
      <c r="J163" s="3" t="s">
        <v>10</v>
      </c>
      <c r="K163" s="18"/>
      <c r="M163" s="18"/>
      <c r="O163" s="18"/>
    </row>
    <row r="164" spans="1:15" x14ac:dyDescent="0.25">
      <c r="A164" s="18"/>
      <c r="B164" s="19"/>
      <c r="C164" s="19"/>
      <c r="D164" s="3">
        <v>125</v>
      </c>
      <c r="E164" s="19"/>
      <c r="F164" s="6" t="s">
        <v>11</v>
      </c>
      <c r="G164" s="18"/>
      <c r="H164" s="3" t="s">
        <v>15</v>
      </c>
      <c r="I164" s="18"/>
      <c r="J164" s="3" t="s">
        <v>26</v>
      </c>
      <c r="K164" s="18"/>
      <c r="M164" s="18"/>
      <c r="O164" s="18"/>
    </row>
    <row r="165" spans="1:15" x14ac:dyDescent="0.25">
      <c r="A165" s="18"/>
      <c r="B165" s="19"/>
      <c r="C165" s="19"/>
      <c r="D165" s="3">
        <v>126</v>
      </c>
      <c r="E165" s="19"/>
      <c r="F165" s="6" t="s">
        <v>18</v>
      </c>
      <c r="G165" s="18"/>
      <c r="H165" s="3" t="s">
        <v>17</v>
      </c>
      <c r="I165" s="18"/>
      <c r="J165" s="3" t="s">
        <v>10</v>
      </c>
      <c r="K165" s="18"/>
      <c r="M165" s="18"/>
      <c r="O165" s="18"/>
    </row>
    <row r="166" spans="1:15" ht="5.0999999999999996" customHeight="1" x14ac:dyDescent="0.25">
      <c r="A166" s="18"/>
      <c r="B166" s="15"/>
      <c r="C166" s="15"/>
      <c r="D166" s="15"/>
      <c r="E166" s="15"/>
      <c r="F166" s="14"/>
      <c r="G166" s="14"/>
      <c r="H166" s="15"/>
      <c r="I166" s="14"/>
      <c r="J166" s="15"/>
      <c r="K166" s="14"/>
      <c r="L166" s="15"/>
      <c r="M166" s="18"/>
      <c r="N166" s="15"/>
      <c r="O166" s="18"/>
    </row>
    <row r="167" spans="1:15" x14ac:dyDescent="0.25">
      <c r="A167" s="18"/>
      <c r="B167" s="19"/>
      <c r="C167" s="19"/>
      <c r="D167" s="3">
        <v>127</v>
      </c>
      <c r="E167" s="19"/>
      <c r="F167" s="6" t="s">
        <v>19</v>
      </c>
      <c r="G167" s="18"/>
      <c r="H167" s="3" t="s">
        <v>9</v>
      </c>
      <c r="I167" s="18"/>
      <c r="J167" s="3" t="s">
        <v>10</v>
      </c>
      <c r="K167" s="18"/>
      <c r="M167" s="18"/>
      <c r="O167" s="18"/>
    </row>
    <row r="168" spans="1:15" x14ac:dyDescent="0.25">
      <c r="A168" s="18"/>
      <c r="B168" s="3">
        <v>2004</v>
      </c>
      <c r="C168" s="19"/>
      <c r="D168" s="3">
        <v>128</v>
      </c>
      <c r="E168" s="19"/>
      <c r="F168" s="6" t="s">
        <v>22</v>
      </c>
      <c r="G168" s="18"/>
      <c r="H168" s="3" t="s">
        <v>27</v>
      </c>
      <c r="I168" s="18"/>
      <c r="J168" s="3" t="s">
        <v>10</v>
      </c>
      <c r="K168" s="18"/>
      <c r="M168" s="18"/>
      <c r="O168" s="18"/>
    </row>
    <row r="169" spans="1:15" x14ac:dyDescent="0.25">
      <c r="A169" s="18"/>
      <c r="B169" s="19"/>
      <c r="C169" s="19"/>
      <c r="D169" s="3">
        <v>129</v>
      </c>
      <c r="E169" s="19"/>
      <c r="F169" s="6" t="s">
        <v>23</v>
      </c>
      <c r="G169" s="18"/>
      <c r="H169" s="3" t="s">
        <v>15</v>
      </c>
      <c r="I169" s="18"/>
      <c r="J169" s="3" t="s">
        <v>10</v>
      </c>
      <c r="K169" s="18"/>
      <c r="M169" s="18"/>
      <c r="O169" s="18"/>
    </row>
    <row r="170" spans="1:15" x14ac:dyDescent="0.25">
      <c r="A170" s="18"/>
      <c r="B170" s="19"/>
      <c r="C170" s="19"/>
      <c r="D170" s="3">
        <v>130</v>
      </c>
      <c r="E170" s="19"/>
      <c r="F170" s="6" t="s">
        <v>11</v>
      </c>
      <c r="G170" s="18"/>
      <c r="H170" s="3" t="s">
        <v>9</v>
      </c>
      <c r="I170" s="18"/>
      <c r="J170" s="3" t="s">
        <v>10</v>
      </c>
      <c r="K170" s="18"/>
      <c r="M170" s="18"/>
      <c r="O170" s="18"/>
    </row>
    <row r="171" spans="1:15" x14ac:dyDescent="0.25">
      <c r="A171" s="18"/>
      <c r="B171" s="19"/>
      <c r="C171" s="19"/>
      <c r="D171" s="3">
        <v>131</v>
      </c>
      <c r="E171" s="19"/>
      <c r="F171" s="6" t="s">
        <v>11</v>
      </c>
      <c r="G171" s="18"/>
      <c r="H171" s="3" t="s">
        <v>15</v>
      </c>
      <c r="I171" s="18"/>
      <c r="J171" s="3" t="s">
        <v>26</v>
      </c>
      <c r="K171" s="18"/>
      <c r="M171" s="18"/>
      <c r="O171" s="18"/>
    </row>
    <row r="172" spans="1:15" ht="5.0999999999999996" customHeight="1" x14ac:dyDescent="0.25">
      <c r="A172" s="18"/>
      <c r="B172" s="15"/>
      <c r="C172" s="15"/>
      <c r="D172" s="15"/>
      <c r="E172" s="15"/>
      <c r="F172" s="14"/>
      <c r="G172" s="14"/>
      <c r="H172" s="15"/>
      <c r="I172" s="14"/>
      <c r="J172" s="15"/>
      <c r="K172" s="14"/>
      <c r="L172" s="15"/>
      <c r="M172" s="18"/>
      <c r="N172" s="15"/>
      <c r="O172" s="18"/>
    </row>
    <row r="173" spans="1:15" x14ac:dyDescent="0.25">
      <c r="A173" s="18"/>
      <c r="B173" s="19"/>
      <c r="C173" s="19"/>
      <c r="D173" s="3">
        <v>132</v>
      </c>
      <c r="E173" s="19"/>
      <c r="F173" s="6" t="s">
        <v>28</v>
      </c>
      <c r="G173" s="18"/>
      <c r="H173" s="3" t="s">
        <v>29</v>
      </c>
      <c r="I173" s="18"/>
      <c r="J173" s="3" t="s">
        <v>10</v>
      </c>
      <c r="K173" s="18"/>
      <c r="M173" s="18"/>
      <c r="O173" s="18"/>
    </row>
    <row r="174" spans="1:15" x14ac:dyDescent="0.25">
      <c r="A174" s="18"/>
      <c r="B174" s="3">
        <v>2005</v>
      </c>
      <c r="C174" s="19"/>
      <c r="D174" s="3">
        <v>133</v>
      </c>
      <c r="E174" s="19"/>
      <c r="F174" s="6" t="s">
        <v>18</v>
      </c>
      <c r="G174" s="18"/>
      <c r="H174" s="3" t="s">
        <v>15</v>
      </c>
      <c r="I174" s="18"/>
      <c r="J174" s="3" t="s">
        <v>10</v>
      </c>
      <c r="K174" s="18"/>
      <c r="M174" s="18"/>
      <c r="O174" s="18"/>
    </row>
    <row r="175" spans="1:15" x14ac:dyDescent="0.25">
      <c r="A175" s="18"/>
      <c r="B175" s="19"/>
      <c r="C175" s="19"/>
      <c r="D175" s="3">
        <v>134</v>
      </c>
      <c r="E175" s="19"/>
      <c r="F175" s="6" t="s">
        <v>23</v>
      </c>
      <c r="G175" s="18"/>
      <c r="H175" s="3" t="s">
        <v>9</v>
      </c>
      <c r="I175" s="18"/>
      <c r="J175" s="3" t="s">
        <v>10</v>
      </c>
      <c r="K175" s="18"/>
      <c r="M175" s="18"/>
      <c r="O175" s="18"/>
    </row>
    <row r="176" spans="1:15" x14ac:dyDescent="0.25">
      <c r="A176" s="18"/>
      <c r="B176" s="19"/>
      <c r="C176" s="19"/>
      <c r="D176" s="3">
        <v>135</v>
      </c>
      <c r="E176" s="19"/>
      <c r="F176" s="6" t="s">
        <v>30</v>
      </c>
      <c r="G176" s="18"/>
      <c r="H176" s="3" t="s">
        <v>9</v>
      </c>
      <c r="I176" s="18"/>
      <c r="J176" s="3" t="s">
        <v>10</v>
      </c>
      <c r="K176" s="18"/>
      <c r="M176" s="18"/>
      <c r="O176" s="18"/>
    </row>
    <row r="177" spans="1:15" x14ac:dyDescent="0.25">
      <c r="A177" s="18"/>
      <c r="B177" s="19"/>
      <c r="C177" s="19"/>
      <c r="D177" s="3">
        <v>136</v>
      </c>
      <c r="E177" s="19"/>
      <c r="F177" s="6" t="s">
        <v>31</v>
      </c>
      <c r="G177" s="18"/>
      <c r="H177" s="3" t="s">
        <v>15</v>
      </c>
      <c r="I177" s="18"/>
      <c r="J177" s="3" t="s">
        <v>32</v>
      </c>
      <c r="K177" s="18"/>
      <c r="M177" s="18"/>
      <c r="O177" s="18"/>
    </row>
    <row r="178" spans="1:15" ht="5.0999999999999996" customHeight="1" x14ac:dyDescent="0.25">
      <c r="A178" s="18"/>
      <c r="B178" s="15"/>
      <c r="C178" s="15"/>
      <c r="D178" s="15"/>
      <c r="E178" s="15"/>
      <c r="F178" s="14"/>
      <c r="G178" s="14"/>
      <c r="H178" s="15"/>
      <c r="I178" s="14"/>
      <c r="J178" s="15"/>
      <c r="K178" s="14"/>
      <c r="L178" s="15"/>
      <c r="M178" s="18"/>
      <c r="N178" s="15"/>
      <c r="O178" s="18"/>
    </row>
    <row r="179" spans="1:15" x14ac:dyDescent="0.25">
      <c r="A179" s="18"/>
      <c r="B179" s="19"/>
      <c r="C179" s="19"/>
      <c r="D179" s="3">
        <v>137</v>
      </c>
      <c r="E179" s="19"/>
      <c r="F179" s="6" t="s">
        <v>28</v>
      </c>
      <c r="G179" s="18"/>
      <c r="H179" s="3" t="s">
        <v>29</v>
      </c>
      <c r="I179" s="18"/>
      <c r="J179" s="3" t="s">
        <v>10</v>
      </c>
      <c r="K179" s="18"/>
      <c r="M179" s="18"/>
      <c r="O179" s="18"/>
    </row>
    <row r="180" spans="1:15" x14ac:dyDescent="0.25">
      <c r="A180" s="18"/>
      <c r="B180" s="3">
        <v>2006</v>
      </c>
      <c r="C180" s="19"/>
      <c r="D180" s="3">
        <v>138</v>
      </c>
      <c r="E180" s="19"/>
      <c r="F180" s="6" t="s">
        <v>19</v>
      </c>
      <c r="G180" s="18"/>
      <c r="H180" s="3" t="s">
        <v>15</v>
      </c>
      <c r="I180" s="18"/>
      <c r="J180" s="3" t="s">
        <v>10</v>
      </c>
      <c r="K180" s="18"/>
      <c r="M180" s="18"/>
      <c r="O180" s="18"/>
    </row>
    <row r="181" spans="1:15" x14ac:dyDescent="0.25">
      <c r="A181" s="18"/>
      <c r="B181" s="19"/>
      <c r="C181" s="19"/>
      <c r="D181" s="3">
        <v>139</v>
      </c>
      <c r="E181" s="19"/>
      <c r="F181" s="6" t="s">
        <v>18</v>
      </c>
      <c r="G181" s="18"/>
      <c r="H181" s="3" t="s">
        <v>17</v>
      </c>
      <c r="I181" s="18"/>
      <c r="J181" s="3" t="s">
        <v>10</v>
      </c>
      <c r="K181" s="18"/>
      <c r="M181" s="18"/>
      <c r="O181" s="18"/>
    </row>
    <row r="182" spans="1:15" x14ac:dyDescent="0.25">
      <c r="A182" s="18"/>
      <c r="B182" s="19"/>
      <c r="C182" s="19"/>
      <c r="D182" s="3">
        <v>140</v>
      </c>
      <c r="E182" s="19"/>
      <c r="F182" s="6" t="s">
        <v>33</v>
      </c>
      <c r="G182" s="18"/>
      <c r="H182" s="3" t="s">
        <v>15</v>
      </c>
      <c r="I182" s="18"/>
      <c r="J182" s="3" t="s">
        <v>32</v>
      </c>
      <c r="K182" s="18"/>
      <c r="M182" s="18"/>
      <c r="O182" s="18"/>
    </row>
    <row r="183" spans="1:15" x14ac:dyDescent="0.25">
      <c r="A183" s="18"/>
      <c r="B183" s="19"/>
      <c r="C183" s="19"/>
      <c r="D183" s="3">
        <v>141</v>
      </c>
      <c r="E183" s="19"/>
      <c r="F183" s="6" t="s">
        <v>22</v>
      </c>
      <c r="G183" s="18"/>
      <c r="H183" s="3" t="s">
        <v>17</v>
      </c>
      <c r="I183" s="18"/>
      <c r="J183" s="3" t="s">
        <v>10</v>
      </c>
      <c r="K183" s="18"/>
      <c r="M183" s="18"/>
      <c r="O183" s="18"/>
    </row>
    <row r="184" spans="1:15" ht="4.5" customHeight="1" x14ac:dyDescent="0.25">
      <c r="A184" s="18"/>
      <c r="B184" s="15"/>
      <c r="C184" s="15"/>
      <c r="D184" s="15"/>
      <c r="E184" s="15"/>
      <c r="F184" s="14"/>
      <c r="G184" s="14"/>
      <c r="H184" s="15"/>
      <c r="I184" s="14"/>
      <c r="J184" s="15"/>
      <c r="K184" s="14"/>
      <c r="L184" s="15"/>
      <c r="M184" s="18"/>
      <c r="N184" s="15"/>
      <c r="O184" s="18"/>
    </row>
    <row r="185" spans="1:15" x14ac:dyDescent="0.25">
      <c r="A185" s="18"/>
      <c r="B185" s="19"/>
      <c r="C185" s="19"/>
      <c r="D185" s="3">
        <v>142</v>
      </c>
      <c r="E185" s="19"/>
      <c r="F185" s="6" t="s">
        <v>30</v>
      </c>
      <c r="G185" s="18"/>
      <c r="H185" s="3" t="s">
        <v>15</v>
      </c>
      <c r="I185" s="18"/>
      <c r="J185" s="3" t="s">
        <v>10</v>
      </c>
      <c r="K185" s="18"/>
      <c r="M185" s="18"/>
      <c r="O185" s="18"/>
    </row>
    <row r="186" spans="1:15" x14ac:dyDescent="0.25">
      <c r="A186" s="18"/>
      <c r="B186" s="3">
        <v>2007</v>
      </c>
      <c r="C186" s="19"/>
      <c r="D186" s="3">
        <v>143</v>
      </c>
      <c r="E186" s="19"/>
      <c r="F186" s="6" t="s">
        <v>21</v>
      </c>
      <c r="G186" s="18"/>
      <c r="H186" s="3" t="s">
        <v>17</v>
      </c>
      <c r="I186" s="18"/>
      <c r="J186" s="3" t="s">
        <v>10</v>
      </c>
      <c r="K186" s="18"/>
      <c r="M186" s="18"/>
      <c r="O186" s="18"/>
    </row>
    <row r="187" spans="1:15" x14ac:dyDescent="0.25">
      <c r="A187" s="18"/>
      <c r="B187" s="19"/>
      <c r="C187" s="19"/>
      <c r="D187" s="3">
        <v>144</v>
      </c>
      <c r="E187" s="19"/>
      <c r="F187" s="6" t="s">
        <v>11</v>
      </c>
      <c r="G187" s="18"/>
      <c r="H187" s="3" t="s">
        <v>9</v>
      </c>
      <c r="I187" s="18"/>
      <c r="J187" s="3" t="s">
        <v>34</v>
      </c>
      <c r="K187" s="18"/>
      <c r="M187" s="18"/>
      <c r="O187" s="18"/>
    </row>
    <row r="188" spans="1:15" x14ac:dyDescent="0.25">
      <c r="A188" s="18"/>
      <c r="B188" s="19"/>
      <c r="C188" s="19"/>
      <c r="D188" s="3">
        <v>145</v>
      </c>
      <c r="E188" s="19"/>
      <c r="F188" s="6" t="s">
        <v>31</v>
      </c>
      <c r="G188" s="18"/>
      <c r="H188" s="3" t="s">
        <v>15</v>
      </c>
      <c r="I188" s="18"/>
      <c r="J188" s="3" t="s">
        <v>32</v>
      </c>
      <c r="K188" s="18"/>
      <c r="M188" s="18"/>
      <c r="O188" s="18"/>
    </row>
    <row r="189" spans="1:15" x14ac:dyDescent="0.25">
      <c r="A189" s="18"/>
      <c r="B189" s="19"/>
      <c r="C189" s="19"/>
      <c r="D189" s="3">
        <v>146</v>
      </c>
      <c r="E189" s="19"/>
      <c r="F189" s="6" t="s">
        <v>28</v>
      </c>
      <c r="G189" s="18"/>
      <c r="H189" s="3" t="s">
        <v>9</v>
      </c>
      <c r="I189" s="18"/>
      <c r="J189" s="3" t="s">
        <v>10</v>
      </c>
      <c r="K189" s="18"/>
      <c r="M189" s="18"/>
      <c r="O189" s="18"/>
    </row>
    <row r="190" spans="1:15" ht="4.5" customHeight="1" x14ac:dyDescent="0.25">
      <c r="A190" s="18"/>
      <c r="B190" s="15"/>
      <c r="C190" s="15"/>
      <c r="D190" s="15"/>
      <c r="E190" s="15"/>
      <c r="F190" s="14"/>
      <c r="G190" s="14"/>
      <c r="H190" s="15"/>
      <c r="I190" s="14"/>
      <c r="J190" s="15"/>
      <c r="K190" s="14"/>
      <c r="L190" s="15"/>
      <c r="M190" s="18"/>
      <c r="N190" s="15"/>
      <c r="O190" s="18"/>
    </row>
    <row r="191" spans="1:15" x14ac:dyDescent="0.25">
      <c r="A191" s="18"/>
      <c r="B191" s="19"/>
      <c r="C191" s="19"/>
      <c r="D191" s="3">
        <v>147</v>
      </c>
      <c r="E191" s="19"/>
      <c r="F191" s="6" t="s">
        <v>19</v>
      </c>
      <c r="G191" s="18"/>
      <c r="H191" s="3" t="s">
        <v>9</v>
      </c>
      <c r="I191" s="18"/>
      <c r="J191" s="3" t="s">
        <v>10</v>
      </c>
      <c r="K191" s="18"/>
      <c r="M191" s="18"/>
      <c r="O191" s="18"/>
    </row>
    <row r="192" spans="1:15" x14ac:dyDescent="0.25">
      <c r="A192" s="18"/>
      <c r="B192" s="3">
        <v>2008</v>
      </c>
      <c r="C192" s="19"/>
      <c r="D192" s="3">
        <v>148</v>
      </c>
      <c r="E192" s="19"/>
      <c r="F192" s="6" t="s">
        <v>23</v>
      </c>
      <c r="G192" s="18"/>
      <c r="H192" s="3" t="s">
        <v>15</v>
      </c>
      <c r="I192" s="18"/>
      <c r="J192" s="3" t="s">
        <v>10</v>
      </c>
      <c r="K192" s="18"/>
      <c r="M192" s="18"/>
      <c r="O192" s="18"/>
    </row>
    <row r="193" spans="1:15" x14ac:dyDescent="0.25">
      <c r="A193" s="18"/>
      <c r="B193" s="19"/>
      <c r="C193" s="19"/>
      <c r="D193" s="3">
        <v>149</v>
      </c>
      <c r="E193" s="19"/>
      <c r="F193" s="6" t="s">
        <v>31</v>
      </c>
      <c r="G193" s="18"/>
      <c r="H193" s="3" t="s">
        <v>17</v>
      </c>
      <c r="I193" s="18"/>
      <c r="J193" s="3" t="s">
        <v>32</v>
      </c>
      <c r="K193" s="18"/>
      <c r="M193" s="18"/>
      <c r="O193" s="18"/>
    </row>
    <row r="194" spans="1:15" x14ac:dyDescent="0.25">
      <c r="A194" s="18"/>
      <c r="B194" s="19"/>
      <c r="C194" s="19"/>
      <c r="D194" s="3">
        <v>150</v>
      </c>
      <c r="E194" s="19"/>
      <c r="F194" s="6" t="s">
        <v>18</v>
      </c>
      <c r="G194" s="18"/>
      <c r="H194" s="3" t="s">
        <v>17</v>
      </c>
      <c r="I194" s="18"/>
      <c r="J194" s="3" t="s">
        <v>10</v>
      </c>
      <c r="K194" s="18"/>
      <c r="M194" s="18"/>
      <c r="O194" s="18"/>
    </row>
    <row r="195" spans="1:15" x14ac:dyDescent="0.25">
      <c r="A195" s="18"/>
      <c r="B195" s="19"/>
      <c r="C195" s="19"/>
      <c r="D195" s="3">
        <v>151</v>
      </c>
      <c r="E195" s="19"/>
      <c r="F195" s="6" t="s">
        <v>11</v>
      </c>
      <c r="G195" s="18"/>
      <c r="H195" s="3" t="s">
        <v>15</v>
      </c>
      <c r="I195" s="18"/>
      <c r="J195" s="3" t="s">
        <v>26</v>
      </c>
      <c r="K195" s="18"/>
      <c r="M195" s="18"/>
      <c r="O195" s="18"/>
    </row>
    <row r="196" spans="1:15" ht="4.5" customHeight="1" x14ac:dyDescent="0.25">
      <c r="A196" s="18"/>
      <c r="B196" s="15"/>
      <c r="C196" s="15"/>
      <c r="D196" s="15"/>
      <c r="E196" s="15"/>
      <c r="F196" s="14"/>
      <c r="G196" s="14"/>
      <c r="H196" s="15"/>
      <c r="I196" s="14"/>
      <c r="J196" s="15"/>
      <c r="K196" s="14"/>
      <c r="L196" s="15"/>
      <c r="M196" s="18"/>
      <c r="N196" s="15"/>
      <c r="O196" s="18"/>
    </row>
    <row r="197" spans="1:15" x14ac:dyDescent="0.25">
      <c r="A197" s="18"/>
      <c r="B197" s="19"/>
      <c r="C197" s="19"/>
      <c r="D197" s="3">
        <v>152</v>
      </c>
      <c r="E197" s="19"/>
      <c r="F197" s="6" t="s">
        <v>25</v>
      </c>
      <c r="G197" s="18"/>
      <c r="H197" s="3" t="s">
        <v>15</v>
      </c>
      <c r="I197" s="18"/>
      <c r="J197" s="3" t="s">
        <v>10</v>
      </c>
      <c r="K197" s="18"/>
      <c r="M197" s="18"/>
      <c r="O197" s="18"/>
    </row>
    <row r="198" spans="1:15" x14ac:dyDescent="0.25">
      <c r="A198" s="18"/>
      <c r="B198" s="3">
        <v>2009</v>
      </c>
      <c r="C198" s="19"/>
      <c r="D198" s="3">
        <v>153</v>
      </c>
      <c r="E198" s="19"/>
      <c r="F198" s="6" t="s">
        <v>11</v>
      </c>
      <c r="G198" s="18"/>
      <c r="H198" s="3" t="s">
        <v>9</v>
      </c>
      <c r="I198" s="18"/>
      <c r="J198" s="3" t="s">
        <v>34</v>
      </c>
      <c r="K198" s="18"/>
      <c r="M198" s="18"/>
      <c r="O198" s="18"/>
    </row>
    <row r="199" spans="1:15" x14ac:dyDescent="0.25">
      <c r="A199" s="18"/>
      <c r="B199" s="19"/>
      <c r="C199" s="19"/>
      <c r="D199" s="3">
        <v>154</v>
      </c>
      <c r="E199" s="19"/>
      <c r="F199" s="6" t="s">
        <v>23</v>
      </c>
      <c r="G199" s="18"/>
      <c r="H199" s="3" t="s">
        <v>9</v>
      </c>
      <c r="I199" s="18"/>
      <c r="J199" s="3" t="s">
        <v>10</v>
      </c>
      <c r="K199" s="18"/>
      <c r="M199" s="18"/>
      <c r="O199" s="18"/>
    </row>
    <row r="200" spans="1:15" x14ac:dyDescent="0.25">
      <c r="A200" s="18"/>
      <c r="B200" s="19"/>
      <c r="C200" s="19"/>
      <c r="D200" s="3">
        <v>155</v>
      </c>
      <c r="E200" s="19"/>
      <c r="F200" s="6" t="s">
        <v>31</v>
      </c>
      <c r="G200" s="18"/>
      <c r="H200" s="3" t="s">
        <v>15</v>
      </c>
      <c r="I200" s="18"/>
      <c r="J200" s="3" t="s">
        <v>32</v>
      </c>
      <c r="K200" s="18"/>
      <c r="M200" s="18"/>
      <c r="O200" s="18"/>
    </row>
    <row r="201" spans="1:15" x14ac:dyDescent="0.25">
      <c r="A201" s="18"/>
      <c r="B201" s="19"/>
      <c r="C201" s="19"/>
      <c r="D201" s="3">
        <v>156</v>
      </c>
      <c r="E201" s="19"/>
      <c r="F201" s="6" t="s">
        <v>22</v>
      </c>
      <c r="G201" s="18"/>
      <c r="H201" s="3" t="s">
        <v>9</v>
      </c>
      <c r="I201" s="18"/>
      <c r="J201" s="3" t="s">
        <v>10</v>
      </c>
      <c r="K201" s="18"/>
      <c r="M201" s="18"/>
      <c r="O201" s="18"/>
    </row>
    <row r="202" spans="1:15" ht="4.5" customHeight="1" x14ac:dyDescent="0.25">
      <c r="A202" s="21"/>
      <c r="B202" s="15"/>
      <c r="C202" s="15"/>
      <c r="D202" s="15"/>
      <c r="E202" s="15"/>
      <c r="F202" s="14"/>
      <c r="G202" s="14"/>
      <c r="H202" s="15"/>
      <c r="I202" s="14"/>
      <c r="J202" s="15"/>
      <c r="K202" s="14"/>
      <c r="L202" s="15"/>
      <c r="M202" s="18"/>
      <c r="N202" s="15"/>
      <c r="O202" s="18"/>
    </row>
    <row r="203" spans="1:15" x14ac:dyDescent="0.25">
      <c r="A203" s="18"/>
      <c r="B203" s="19"/>
      <c r="C203" s="19"/>
      <c r="D203" s="3">
        <v>157</v>
      </c>
      <c r="E203" s="19"/>
      <c r="F203" s="6" t="s">
        <v>28</v>
      </c>
      <c r="G203" s="18"/>
      <c r="H203" s="3" t="s">
        <v>29</v>
      </c>
      <c r="I203" s="18"/>
      <c r="J203" s="3" t="s">
        <v>10</v>
      </c>
      <c r="K203" s="18"/>
      <c r="M203" s="18"/>
      <c r="O203" s="18"/>
    </row>
    <row r="204" spans="1:15" x14ac:dyDescent="0.25">
      <c r="A204" s="18"/>
      <c r="B204" s="3">
        <v>2010</v>
      </c>
      <c r="C204" s="19"/>
      <c r="D204" s="3">
        <v>158</v>
      </c>
      <c r="E204" s="19"/>
      <c r="F204" s="6" t="s">
        <v>22</v>
      </c>
      <c r="G204" s="18"/>
      <c r="H204" s="3" t="s">
        <v>15</v>
      </c>
      <c r="I204" s="18"/>
      <c r="J204" s="3" t="s">
        <v>10</v>
      </c>
      <c r="K204" s="18"/>
      <c r="M204" s="18"/>
      <c r="O204" s="18"/>
    </row>
    <row r="205" spans="1:15" x14ac:dyDescent="0.25">
      <c r="A205" s="18"/>
      <c r="B205" s="19"/>
      <c r="C205" s="19"/>
      <c r="D205" s="3">
        <v>159</v>
      </c>
      <c r="E205" s="19"/>
      <c r="F205" s="6" t="s">
        <v>21</v>
      </c>
      <c r="G205" s="18"/>
      <c r="H205" s="3" t="s">
        <v>17</v>
      </c>
      <c r="I205" s="18"/>
      <c r="J205" s="3" t="s">
        <v>10</v>
      </c>
      <c r="K205" s="18"/>
      <c r="M205" s="18"/>
      <c r="O205" s="18"/>
    </row>
    <row r="206" spans="1:15" x14ac:dyDescent="0.25">
      <c r="A206" s="18"/>
      <c r="B206" s="19"/>
      <c r="C206" s="19"/>
      <c r="D206" s="3">
        <v>160</v>
      </c>
      <c r="E206" s="19"/>
      <c r="F206" s="6" t="s">
        <v>11</v>
      </c>
      <c r="G206" s="18"/>
      <c r="H206" s="3" t="s">
        <v>15</v>
      </c>
      <c r="I206" s="18"/>
      <c r="J206" s="3" t="s">
        <v>26</v>
      </c>
      <c r="K206" s="18"/>
      <c r="M206" s="18"/>
      <c r="O206" s="18"/>
    </row>
    <row r="207" spans="1:15" x14ac:dyDescent="0.25">
      <c r="A207" s="18"/>
      <c r="B207" s="19"/>
      <c r="C207" s="19"/>
      <c r="D207" s="3">
        <v>161</v>
      </c>
      <c r="E207" s="19"/>
      <c r="F207" s="6" t="s">
        <v>18</v>
      </c>
      <c r="G207" s="18"/>
      <c r="H207" s="3" t="s">
        <v>17</v>
      </c>
      <c r="I207" s="18"/>
      <c r="J207" s="3" t="s">
        <v>10</v>
      </c>
      <c r="K207" s="18"/>
      <c r="M207" s="18"/>
      <c r="O207" s="18"/>
    </row>
    <row r="208" spans="1:15" ht="4.5" customHeight="1" x14ac:dyDescent="0.25">
      <c r="A208" s="21"/>
      <c r="B208" s="15"/>
      <c r="C208" s="15"/>
      <c r="D208" s="15"/>
      <c r="E208" s="15"/>
      <c r="F208" s="14"/>
      <c r="G208" s="14"/>
      <c r="H208" s="15"/>
      <c r="I208" s="14"/>
      <c r="J208" s="15"/>
      <c r="K208" s="14"/>
      <c r="L208" s="15"/>
      <c r="M208" s="18"/>
      <c r="N208" s="15"/>
      <c r="O208" s="18"/>
    </row>
    <row r="209" spans="1:15" x14ac:dyDescent="0.25">
      <c r="A209" s="18"/>
      <c r="B209" s="19"/>
      <c r="C209" s="19"/>
      <c r="D209" s="3">
        <v>162</v>
      </c>
      <c r="E209" s="19"/>
      <c r="F209" s="6" t="s">
        <v>19</v>
      </c>
      <c r="G209" s="18"/>
      <c r="H209" s="3" t="s">
        <v>17</v>
      </c>
      <c r="I209" s="18"/>
      <c r="J209" s="3" t="s">
        <v>10</v>
      </c>
      <c r="K209" s="18"/>
      <c r="M209" s="18"/>
      <c r="O209" s="18"/>
    </row>
    <row r="210" spans="1:15" x14ac:dyDescent="0.25">
      <c r="A210" s="18"/>
      <c r="B210" s="3">
        <v>2011</v>
      </c>
      <c r="C210" s="19"/>
      <c r="D210" s="3">
        <v>163</v>
      </c>
      <c r="E210" s="19"/>
      <c r="F210" s="6" t="s">
        <v>11</v>
      </c>
      <c r="G210" s="18"/>
      <c r="H210" s="3" t="s">
        <v>15</v>
      </c>
      <c r="I210" s="18"/>
      <c r="J210" s="3" t="s">
        <v>10</v>
      </c>
      <c r="K210" s="18"/>
      <c r="M210" s="18"/>
      <c r="O210" s="18"/>
    </row>
    <row r="211" spans="1:15" x14ac:dyDescent="0.25">
      <c r="A211" s="18"/>
      <c r="B211" s="19"/>
      <c r="C211" s="19"/>
      <c r="D211" s="3">
        <v>164</v>
      </c>
      <c r="E211" s="19"/>
      <c r="F211" s="6" t="s">
        <v>30</v>
      </c>
      <c r="G211" s="18"/>
      <c r="H211" s="3" t="s">
        <v>17</v>
      </c>
      <c r="I211" s="18"/>
      <c r="J211" s="3" t="s">
        <v>10</v>
      </c>
      <c r="K211" s="18"/>
      <c r="M211" s="18"/>
      <c r="O211" s="18"/>
    </row>
    <row r="212" spans="1:15" x14ac:dyDescent="0.25">
      <c r="A212" s="18"/>
      <c r="B212" s="19"/>
      <c r="C212" s="19"/>
      <c r="D212" s="3">
        <v>165</v>
      </c>
      <c r="E212" s="19"/>
      <c r="F212" s="6" t="s">
        <v>23</v>
      </c>
      <c r="G212" s="18"/>
      <c r="H212" s="3" t="s">
        <v>17</v>
      </c>
      <c r="I212" s="18"/>
      <c r="J212" s="3" t="s">
        <v>10</v>
      </c>
      <c r="K212" s="18"/>
      <c r="M212" s="18"/>
      <c r="O212" s="18"/>
    </row>
    <row r="213" spans="1:15" x14ac:dyDescent="0.25">
      <c r="A213" s="18"/>
      <c r="B213" s="19"/>
      <c r="C213" s="19"/>
      <c r="D213" s="3">
        <v>166</v>
      </c>
      <c r="E213" s="19"/>
      <c r="F213" s="6" t="s">
        <v>31</v>
      </c>
      <c r="G213" s="18"/>
      <c r="H213" s="3" t="s">
        <v>15</v>
      </c>
      <c r="I213" s="18"/>
      <c r="J213" s="3" t="s">
        <v>32</v>
      </c>
      <c r="K213" s="18"/>
      <c r="M213" s="18"/>
      <c r="O213" s="18"/>
    </row>
    <row r="214" spans="1:15" ht="5.25" customHeight="1" x14ac:dyDescent="0.25">
      <c r="A214" s="18"/>
      <c r="B214" s="15"/>
      <c r="C214" s="15"/>
      <c r="D214" s="15"/>
      <c r="E214" s="15"/>
      <c r="F214" s="14"/>
      <c r="G214" s="14"/>
      <c r="H214" s="15"/>
      <c r="I214" s="14"/>
      <c r="J214" s="15"/>
      <c r="K214" s="14"/>
      <c r="L214" s="15"/>
      <c r="M214" s="18"/>
      <c r="N214" s="15"/>
      <c r="O214" s="18"/>
    </row>
    <row r="215" spans="1:15" x14ac:dyDescent="0.25">
      <c r="A215" s="18"/>
      <c r="B215" s="19"/>
      <c r="C215" s="19"/>
      <c r="D215" s="3">
        <v>167</v>
      </c>
      <c r="E215" s="19"/>
      <c r="F215" s="23" t="s">
        <v>28</v>
      </c>
      <c r="G215" s="18"/>
      <c r="H215" s="3" t="s">
        <v>17</v>
      </c>
      <c r="I215" s="18"/>
      <c r="J215" s="3" t="s">
        <v>10</v>
      </c>
      <c r="K215" s="18"/>
      <c r="M215" s="18"/>
      <c r="O215" s="18"/>
    </row>
    <row r="216" spans="1:15" x14ac:dyDescent="0.25">
      <c r="A216" s="18"/>
      <c r="B216" s="3">
        <v>2012</v>
      </c>
      <c r="C216" s="19"/>
      <c r="D216" s="3">
        <v>168</v>
      </c>
      <c r="E216" s="19"/>
      <c r="F216" s="23" t="s">
        <v>30</v>
      </c>
      <c r="G216" s="18"/>
      <c r="H216" s="3" t="s">
        <v>15</v>
      </c>
      <c r="I216" s="18"/>
      <c r="J216" s="3" t="s">
        <v>10</v>
      </c>
      <c r="K216" s="18"/>
      <c r="M216" s="18"/>
      <c r="O216" s="18"/>
    </row>
    <row r="217" spans="1:15" x14ac:dyDescent="0.25">
      <c r="A217" s="18"/>
      <c r="B217" s="19"/>
      <c r="C217" s="19"/>
      <c r="D217" s="3">
        <v>169</v>
      </c>
      <c r="E217" s="19"/>
      <c r="F217" s="23" t="s">
        <v>35</v>
      </c>
      <c r="G217" s="18"/>
      <c r="H217" s="3" t="s">
        <v>17</v>
      </c>
      <c r="I217" s="18"/>
      <c r="J217" s="3" t="s">
        <v>10</v>
      </c>
      <c r="K217" s="18"/>
      <c r="M217" s="18"/>
      <c r="O217" s="18"/>
    </row>
    <row r="218" spans="1:15" x14ac:dyDescent="0.25">
      <c r="A218" s="18"/>
      <c r="B218" s="19"/>
      <c r="C218" s="19"/>
      <c r="D218" s="3">
        <v>170</v>
      </c>
      <c r="E218" s="19"/>
      <c r="F218" s="23" t="s">
        <v>11</v>
      </c>
      <c r="G218" s="18"/>
      <c r="H218" s="24" t="s">
        <v>15</v>
      </c>
      <c r="I218" s="18"/>
      <c r="J218" s="24" t="s">
        <v>26</v>
      </c>
      <c r="K218" s="18"/>
      <c r="M218" s="18"/>
      <c r="O218" s="18"/>
    </row>
    <row r="219" spans="1:15" x14ac:dyDescent="0.25">
      <c r="A219" s="18"/>
      <c r="B219" s="19"/>
      <c r="C219" s="19"/>
      <c r="D219" s="3">
        <v>171</v>
      </c>
      <c r="E219" s="19"/>
      <c r="F219" s="23" t="s">
        <v>22</v>
      </c>
      <c r="G219" s="18"/>
      <c r="H219" s="24" t="s">
        <v>17</v>
      </c>
      <c r="I219" s="18"/>
      <c r="J219" s="24" t="s">
        <v>10</v>
      </c>
      <c r="K219" s="18"/>
      <c r="M219" s="18"/>
      <c r="O219" s="18"/>
    </row>
    <row r="220" spans="1:15" ht="5.25" customHeight="1" x14ac:dyDescent="0.25">
      <c r="A220" s="18"/>
      <c r="B220" s="15"/>
      <c r="C220" s="15"/>
      <c r="D220" s="15"/>
      <c r="E220" s="15"/>
      <c r="F220" s="14"/>
      <c r="G220" s="14"/>
      <c r="H220" s="15"/>
      <c r="I220" s="14"/>
      <c r="J220" s="15"/>
      <c r="K220" s="14"/>
      <c r="L220" s="15"/>
      <c r="M220" s="18"/>
      <c r="N220" s="15"/>
      <c r="O220" s="18"/>
    </row>
    <row r="221" spans="1:15" x14ac:dyDescent="0.25">
      <c r="A221" s="18"/>
      <c r="B221" s="19"/>
      <c r="C221" s="19"/>
      <c r="D221" s="3">
        <v>172</v>
      </c>
      <c r="E221" s="19"/>
      <c r="F221" s="23" t="s">
        <v>35</v>
      </c>
      <c r="G221" s="18"/>
      <c r="H221" s="3" t="s">
        <v>15</v>
      </c>
      <c r="I221" s="18"/>
      <c r="J221" s="3" t="s">
        <v>10</v>
      </c>
      <c r="K221" s="18"/>
      <c r="M221" s="18"/>
      <c r="O221" s="18"/>
    </row>
    <row r="222" spans="1:15" x14ac:dyDescent="0.25">
      <c r="A222" s="18"/>
      <c r="B222" s="3">
        <v>2013</v>
      </c>
      <c r="C222" s="19"/>
      <c r="D222" s="3">
        <v>173</v>
      </c>
      <c r="E222" s="19"/>
      <c r="F222" s="23" t="s">
        <v>11</v>
      </c>
      <c r="G222" s="18"/>
      <c r="H222" s="3" t="s">
        <v>9</v>
      </c>
      <c r="I222" s="18"/>
      <c r="J222" s="3" t="s">
        <v>34</v>
      </c>
      <c r="K222" s="18"/>
      <c r="M222" s="18"/>
      <c r="O222" s="18"/>
    </row>
    <row r="223" spans="1:15" x14ac:dyDescent="0.25">
      <c r="A223" s="18"/>
      <c r="B223" s="19"/>
      <c r="C223" s="19"/>
      <c r="D223" s="3">
        <v>174</v>
      </c>
      <c r="E223" s="19"/>
      <c r="F223" s="6" t="s">
        <v>31</v>
      </c>
      <c r="G223" s="18"/>
      <c r="H223" s="3" t="s">
        <v>15</v>
      </c>
      <c r="I223" s="18"/>
      <c r="J223" s="3" t="s">
        <v>32</v>
      </c>
      <c r="K223" s="18"/>
      <c r="M223" s="18"/>
      <c r="O223" s="18"/>
    </row>
    <row r="224" spans="1:15" x14ac:dyDescent="0.25">
      <c r="A224" s="18"/>
      <c r="B224" s="19"/>
      <c r="C224" s="19"/>
      <c r="D224" s="3">
        <v>175</v>
      </c>
      <c r="E224" s="19"/>
      <c r="F224" s="23" t="s">
        <v>36</v>
      </c>
      <c r="G224" s="18"/>
      <c r="H224" s="3" t="s">
        <v>15</v>
      </c>
      <c r="I224" s="18"/>
      <c r="J224" s="24" t="s">
        <v>37</v>
      </c>
      <c r="K224" s="18"/>
      <c r="M224" s="18"/>
      <c r="O224" s="18"/>
    </row>
    <row r="225" spans="1:15" x14ac:dyDescent="0.25">
      <c r="A225" s="18"/>
      <c r="B225" s="19"/>
      <c r="C225" s="19"/>
      <c r="D225" s="3">
        <v>176</v>
      </c>
      <c r="E225" s="19"/>
      <c r="F225" s="6" t="s">
        <v>18</v>
      </c>
      <c r="G225" s="18"/>
      <c r="H225" s="3" t="s">
        <v>17</v>
      </c>
      <c r="I225" s="18"/>
      <c r="J225" s="3" t="s">
        <v>10</v>
      </c>
      <c r="K225" s="18"/>
      <c r="M225" s="18"/>
      <c r="O225" s="18"/>
    </row>
    <row r="226" spans="1:15" ht="5.25" customHeight="1" x14ac:dyDescent="0.25">
      <c r="A226" s="18"/>
      <c r="B226" s="15"/>
      <c r="C226" s="15"/>
      <c r="D226" s="15"/>
      <c r="E226" s="15"/>
      <c r="F226" s="14"/>
      <c r="G226" s="14"/>
      <c r="H226" s="15"/>
      <c r="I226" s="14"/>
      <c r="J226" s="15"/>
      <c r="K226" s="14"/>
      <c r="L226" s="15"/>
      <c r="M226" s="18"/>
      <c r="N226" s="15"/>
      <c r="O226" s="18"/>
    </row>
    <row r="227" spans="1:15" x14ac:dyDescent="0.25">
      <c r="A227" s="18"/>
      <c r="B227" s="19"/>
      <c r="C227" s="19"/>
      <c r="D227" s="3">
        <v>177</v>
      </c>
      <c r="E227" s="19"/>
      <c r="F227" s="6" t="s">
        <v>19</v>
      </c>
      <c r="G227" s="18"/>
      <c r="H227" s="3" t="s">
        <v>15</v>
      </c>
      <c r="I227" s="18"/>
      <c r="J227" s="3" t="s">
        <v>10</v>
      </c>
      <c r="K227" s="18"/>
      <c r="M227" s="18"/>
      <c r="O227" s="18"/>
    </row>
    <row r="228" spans="1:15" x14ac:dyDescent="0.25">
      <c r="A228" s="18"/>
      <c r="B228" s="3">
        <v>2014</v>
      </c>
      <c r="C228" s="19"/>
      <c r="D228" s="3">
        <v>178</v>
      </c>
      <c r="E228" s="19"/>
      <c r="F228" s="23" t="s">
        <v>35</v>
      </c>
      <c r="G228" s="18"/>
      <c r="H228" s="3" t="s">
        <v>17</v>
      </c>
      <c r="I228" s="18"/>
      <c r="J228" s="3" t="s">
        <v>10</v>
      </c>
      <c r="K228" s="18"/>
      <c r="M228" s="18"/>
      <c r="O228" s="18"/>
    </row>
    <row r="229" spans="1:15" x14ac:dyDescent="0.25">
      <c r="A229" s="18"/>
      <c r="B229" s="19"/>
      <c r="C229" s="19"/>
      <c r="D229" s="3">
        <v>179</v>
      </c>
      <c r="E229" s="19"/>
      <c r="F229" s="23" t="s">
        <v>11</v>
      </c>
      <c r="G229" s="18"/>
      <c r="H229" s="3" t="s">
        <v>9</v>
      </c>
      <c r="I229" s="18"/>
      <c r="J229" s="3" t="s">
        <v>34</v>
      </c>
      <c r="K229" s="18"/>
      <c r="M229" s="18"/>
      <c r="O229" s="18"/>
    </row>
    <row r="230" spans="1:15" x14ac:dyDescent="0.25">
      <c r="A230" s="18"/>
      <c r="B230" s="19"/>
      <c r="C230" s="19"/>
      <c r="D230" s="3">
        <v>180</v>
      </c>
      <c r="E230" s="19"/>
      <c r="F230" s="23" t="s">
        <v>28</v>
      </c>
      <c r="G230" s="18"/>
      <c r="H230" s="3" t="s">
        <v>15</v>
      </c>
      <c r="I230" s="18"/>
      <c r="J230" s="3" t="s">
        <v>32</v>
      </c>
      <c r="K230" s="18"/>
      <c r="M230" s="18"/>
      <c r="O230" s="18"/>
    </row>
    <row r="231" spans="1:15" x14ac:dyDescent="0.25">
      <c r="A231" s="18"/>
      <c r="B231" s="19"/>
      <c r="C231" s="19"/>
      <c r="D231" s="3">
        <v>181</v>
      </c>
      <c r="E231" s="19"/>
      <c r="F231" s="23" t="s">
        <v>28</v>
      </c>
      <c r="G231" s="18"/>
      <c r="H231" s="3" t="s">
        <v>9</v>
      </c>
      <c r="I231" s="18"/>
      <c r="J231" s="3" t="s">
        <v>10</v>
      </c>
      <c r="K231" s="18"/>
      <c r="M231" s="18"/>
      <c r="O231" s="18"/>
    </row>
    <row r="232" spans="1:15" ht="5.25" customHeight="1" x14ac:dyDescent="0.25">
      <c r="A232" s="18"/>
      <c r="B232" s="15"/>
      <c r="C232" s="15"/>
      <c r="D232" s="15"/>
      <c r="E232" s="15"/>
      <c r="F232" s="14"/>
      <c r="G232" s="14"/>
      <c r="H232" s="15"/>
      <c r="I232" s="14"/>
      <c r="J232" s="15"/>
      <c r="K232" s="14"/>
      <c r="L232" s="15"/>
      <c r="M232" s="18"/>
      <c r="N232" s="15"/>
      <c r="O232" s="18"/>
    </row>
    <row r="233" spans="1:15" x14ac:dyDescent="0.25">
      <c r="A233" s="18"/>
      <c r="B233" s="19"/>
      <c r="C233" s="19"/>
      <c r="D233" s="3">
        <v>182</v>
      </c>
      <c r="E233" s="19"/>
      <c r="F233" s="6" t="s">
        <v>18</v>
      </c>
      <c r="G233" s="18"/>
      <c r="H233" s="3" t="s">
        <v>15</v>
      </c>
      <c r="I233" s="18"/>
      <c r="J233" s="3" t="s">
        <v>10</v>
      </c>
      <c r="K233" s="18"/>
      <c r="M233" s="18"/>
      <c r="O233" s="18"/>
    </row>
    <row r="234" spans="1:15" x14ac:dyDescent="0.25">
      <c r="A234" s="18"/>
      <c r="B234" s="3">
        <v>2015</v>
      </c>
      <c r="C234" s="19"/>
      <c r="D234" s="3">
        <v>183</v>
      </c>
      <c r="E234" s="19"/>
      <c r="F234" s="23" t="s">
        <v>35</v>
      </c>
      <c r="G234" s="18"/>
      <c r="H234" s="3" t="s">
        <v>9</v>
      </c>
      <c r="I234" s="18"/>
      <c r="J234" s="3" t="s">
        <v>10</v>
      </c>
      <c r="K234" s="18"/>
      <c r="M234" s="18"/>
      <c r="O234" s="18"/>
    </row>
    <row r="235" spans="1:15" x14ac:dyDescent="0.25">
      <c r="A235" s="18"/>
      <c r="B235" s="19"/>
      <c r="C235" s="19"/>
      <c r="D235" s="3">
        <v>184</v>
      </c>
      <c r="E235" s="19"/>
      <c r="F235" s="23" t="s">
        <v>11</v>
      </c>
      <c r="G235" s="18"/>
      <c r="H235" s="3" t="s">
        <v>9</v>
      </c>
      <c r="I235" s="18"/>
      <c r="J235" s="3" t="s">
        <v>34</v>
      </c>
      <c r="K235" s="18"/>
      <c r="M235" s="18"/>
      <c r="O235" s="18"/>
    </row>
    <row r="236" spans="1:15" x14ac:dyDescent="0.25">
      <c r="A236" s="18"/>
      <c r="B236" s="19"/>
      <c r="C236" s="19"/>
      <c r="D236" s="3">
        <v>185</v>
      </c>
      <c r="E236" s="19"/>
      <c r="F236" s="23" t="s">
        <v>11</v>
      </c>
      <c r="G236" s="18"/>
      <c r="H236" s="3" t="s">
        <v>15</v>
      </c>
      <c r="I236" s="18"/>
      <c r="J236" s="24" t="s">
        <v>26</v>
      </c>
      <c r="K236" s="18"/>
      <c r="M236" s="18"/>
      <c r="O236" s="18"/>
    </row>
    <row r="237" spans="1:15" x14ac:dyDescent="0.25">
      <c r="A237" s="18"/>
      <c r="B237" s="19"/>
      <c r="C237" s="19"/>
      <c r="D237" s="3">
        <v>186</v>
      </c>
      <c r="E237" s="19"/>
      <c r="F237" s="6" t="s">
        <v>22</v>
      </c>
      <c r="G237" s="18"/>
      <c r="H237" s="3" t="s">
        <v>17</v>
      </c>
      <c r="I237" s="18"/>
      <c r="J237" s="3" t="s">
        <v>10</v>
      </c>
      <c r="K237" s="18"/>
      <c r="M237" s="18"/>
      <c r="O237" s="18"/>
    </row>
    <row r="238" spans="1:15" ht="5.25" customHeight="1" x14ac:dyDescent="0.25">
      <c r="A238" s="18"/>
      <c r="B238" s="15"/>
      <c r="C238" s="15"/>
      <c r="D238" s="15"/>
      <c r="E238" s="15"/>
      <c r="F238" s="14"/>
      <c r="G238" s="14"/>
      <c r="H238" s="15"/>
      <c r="I238" s="14"/>
      <c r="J238" s="15"/>
      <c r="K238" s="14"/>
      <c r="L238" s="15"/>
      <c r="M238" s="18"/>
      <c r="N238" s="15"/>
      <c r="O238" s="18"/>
    </row>
    <row r="239" spans="1:15" x14ac:dyDescent="0.25">
      <c r="A239" s="18"/>
      <c r="B239" s="19"/>
      <c r="C239" s="19"/>
      <c r="D239" s="3">
        <v>187</v>
      </c>
      <c r="E239" s="19"/>
      <c r="F239" s="23" t="s">
        <v>28</v>
      </c>
      <c r="G239" s="18"/>
      <c r="H239" s="3" t="s">
        <v>9</v>
      </c>
      <c r="I239" s="18"/>
      <c r="J239" s="3" t="s">
        <v>10</v>
      </c>
      <c r="K239" s="18"/>
      <c r="M239" s="18"/>
      <c r="O239" s="18"/>
    </row>
    <row r="240" spans="1:15" x14ac:dyDescent="0.25">
      <c r="A240" s="18"/>
      <c r="B240" s="3">
        <v>2016</v>
      </c>
      <c r="C240" s="19"/>
      <c r="D240" s="3">
        <v>188</v>
      </c>
      <c r="E240" s="19"/>
      <c r="F240" s="23" t="s">
        <v>11</v>
      </c>
      <c r="G240" s="18"/>
      <c r="H240" s="3" t="s">
        <v>17</v>
      </c>
      <c r="I240" s="18"/>
      <c r="J240" s="24" t="s">
        <v>26</v>
      </c>
      <c r="K240" s="18"/>
      <c r="M240" s="18"/>
      <c r="O240" s="18"/>
    </row>
    <row r="241" spans="1:15" x14ac:dyDescent="0.25">
      <c r="A241" s="18"/>
      <c r="B241" s="19"/>
      <c r="C241" s="19"/>
      <c r="D241" s="3">
        <v>189</v>
      </c>
      <c r="E241" s="19"/>
      <c r="F241" s="23" t="s">
        <v>38</v>
      </c>
      <c r="G241" s="18"/>
      <c r="H241" s="3" t="s">
        <v>15</v>
      </c>
      <c r="I241" s="18"/>
      <c r="J241" s="3" t="s">
        <v>10</v>
      </c>
      <c r="K241" s="18"/>
      <c r="M241" s="18"/>
      <c r="O241" s="18"/>
    </row>
    <row r="242" spans="1:15" x14ac:dyDescent="0.25">
      <c r="A242" s="18"/>
      <c r="B242" s="19"/>
      <c r="C242" s="19"/>
      <c r="D242" s="3">
        <v>190</v>
      </c>
      <c r="E242" s="19"/>
      <c r="F242" s="23" t="s">
        <v>35</v>
      </c>
      <c r="G242" s="18"/>
      <c r="H242" s="3" t="s">
        <v>9</v>
      </c>
      <c r="I242" s="18"/>
      <c r="J242" s="3" t="s">
        <v>10</v>
      </c>
      <c r="K242" s="18"/>
      <c r="M242" s="18"/>
      <c r="O242" s="18"/>
    </row>
    <row r="243" spans="1:15" x14ac:dyDescent="0.25">
      <c r="A243" s="18"/>
      <c r="B243" s="19"/>
      <c r="C243" s="19"/>
      <c r="D243" s="3">
        <v>191</v>
      </c>
      <c r="E243" s="19"/>
      <c r="F243" s="6" t="s">
        <v>31</v>
      </c>
      <c r="G243" s="18"/>
      <c r="H243" s="3" t="s">
        <v>15</v>
      </c>
      <c r="I243" s="18"/>
      <c r="J243" s="3" t="s">
        <v>32</v>
      </c>
      <c r="K243" s="18"/>
      <c r="M243" s="18"/>
      <c r="O243" s="18"/>
    </row>
    <row r="244" spans="1:15" ht="5.25" customHeight="1" x14ac:dyDescent="0.25">
      <c r="A244" s="18"/>
      <c r="B244" s="15"/>
      <c r="C244" s="15"/>
      <c r="D244" s="15"/>
      <c r="E244" s="15"/>
      <c r="F244" s="14"/>
      <c r="G244" s="14"/>
      <c r="H244" s="15"/>
      <c r="I244" s="14"/>
      <c r="J244" s="15"/>
      <c r="K244" s="14"/>
      <c r="L244" s="15"/>
      <c r="M244" s="18"/>
      <c r="N244" s="15"/>
      <c r="O244" s="18"/>
    </row>
    <row r="245" spans="1:15" x14ac:dyDescent="0.25">
      <c r="A245" s="18"/>
      <c r="B245" s="19"/>
      <c r="C245" s="19"/>
      <c r="D245" s="3">
        <v>192</v>
      </c>
      <c r="E245" s="19"/>
      <c r="F245" s="6" t="s">
        <v>25</v>
      </c>
      <c r="G245" s="18"/>
      <c r="H245" s="3" t="s">
        <v>15</v>
      </c>
      <c r="I245" s="18"/>
      <c r="J245" s="3" t="s">
        <v>10</v>
      </c>
      <c r="K245" s="18"/>
      <c r="M245" s="18"/>
      <c r="O245" s="18"/>
    </row>
    <row r="246" spans="1:15" x14ac:dyDescent="0.25">
      <c r="A246" s="18"/>
      <c r="B246" s="3">
        <v>2017</v>
      </c>
      <c r="C246" s="19"/>
      <c r="D246" s="3">
        <v>193</v>
      </c>
      <c r="E246" s="19"/>
      <c r="F246" s="6" t="s">
        <v>23</v>
      </c>
      <c r="G246" s="18"/>
      <c r="H246" s="3" t="s">
        <v>9</v>
      </c>
      <c r="I246" s="18"/>
      <c r="J246" s="3" t="s">
        <v>10</v>
      </c>
      <c r="K246" s="18"/>
      <c r="M246" s="18"/>
      <c r="O246" s="18"/>
    </row>
    <row r="247" spans="1:15" x14ac:dyDescent="0.25">
      <c r="A247" s="18"/>
      <c r="B247" s="19"/>
      <c r="C247" s="19"/>
      <c r="D247" s="3">
        <v>194</v>
      </c>
      <c r="E247" s="19"/>
      <c r="F247" s="23" t="s">
        <v>11</v>
      </c>
      <c r="G247" s="18"/>
      <c r="H247" s="3" t="s">
        <v>15</v>
      </c>
      <c r="I247" s="18"/>
      <c r="J247" s="24" t="s">
        <v>26</v>
      </c>
      <c r="K247" s="18"/>
      <c r="M247" s="18"/>
      <c r="O247" s="18"/>
    </row>
    <row r="248" spans="1:15" x14ac:dyDescent="0.25">
      <c r="A248" s="18"/>
      <c r="B248" s="19"/>
      <c r="C248" s="19"/>
      <c r="D248" s="3">
        <v>195</v>
      </c>
      <c r="E248" s="19"/>
      <c r="F248" s="23" t="s">
        <v>28</v>
      </c>
      <c r="G248" s="18"/>
      <c r="H248" s="3" t="s">
        <v>9</v>
      </c>
      <c r="I248" s="18"/>
      <c r="J248" s="3" t="s">
        <v>10</v>
      </c>
      <c r="K248" s="18"/>
      <c r="M248" s="18"/>
      <c r="O248" s="18"/>
    </row>
    <row r="249" spans="1:15" x14ac:dyDescent="0.25">
      <c r="A249" s="18"/>
      <c r="B249" s="19"/>
      <c r="C249" s="19"/>
      <c r="D249" s="3">
        <v>196</v>
      </c>
      <c r="E249" s="19"/>
      <c r="F249" s="23" t="s">
        <v>28</v>
      </c>
      <c r="G249" s="18"/>
      <c r="H249" s="24" t="s">
        <v>39</v>
      </c>
      <c r="I249" s="18"/>
      <c r="J249" s="3" t="s">
        <v>10</v>
      </c>
      <c r="K249" s="18"/>
      <c r="M249" s="18"/>
      <c r="O249" s="18"/>
    </row>
    <row r="250" spans="1:15" ht="5.25" customHeight="1" x14ac:dyDescent="0.25">
      <c r="A250" s="18"/>
      <c r="B250" s="15"/>
      <c r="C250" s="15"/>
      <c r="D250" s="15"/>
      <c r="E250" s="15"/>
      <c r="F250" s="14"/>
      <c r="G250" s="14"/>
      <c r="H250" s="15"/>
      <c r="I250" s="14"/>
      <c r="J250" s="14"/>
      <c r="K250" s="14"/>
      <c r="L250" s="15"/>
      <c r="M250" s="18"/>
      <c r="N250" s="15"/>
      <c r="O250" s="18"/>
    </row>
    <row r="251" spans="1:15" x14ac:dyDescent="0.25">
      <c r="A251" s="18"/>
      <c r="B251" s="19"/>
      <c r="C251" s="19"/>
      <c r="D251" s="3">
        <v>197</v>
      </c>
      <c r="E251" s="19"/>
      <c r="F251" s="23" t="s">
        <v>30</v>
      </c>
      <c r="G251" s="18"/>
      <c r="H251" s="3" t="s">
        <v>15</v>
      </c>
      <c r="I251" s="18"/>
      <c r="J251" s="3" t="s">
        <v>10</v>
      </c>
      <c r="K251" s="18"/>
      <c r="M251" s="18"/>
      <c r="O251" s="18"/>
    </row>
    <row r="252" spans="1:15" x14ac:dyDescent="0.25">
      <c r="A252" s="18"/>
      <c r="B252" s="3">
        <v>2018</v>
      </c>
      <c r="C252" s="19"/>
      <c r="D252" s="3">
        <v>198</v>
      </c>
      <c r="E252" s="19"/>
      <c r="F252" s="23" t="s">
        <v>28</v>
      </c>
      <c r="G252" s="18"/>
      <c r="H252" s="3" t="s">
        <v>15</v>
      </c>
      <c r="I252" s="18"/>
      <c r="J252" s="3" t="s">
        <v>32</v>
      </c>
      <c r="K252" s="18"/>
      <c r="M252" s="18"/>
      <c r="O252" s="18"/>
    </row>
    <row r="253" spans="1:15" x14ac:dyDescent="0.25">
      <c r="A253" s="18"/>
      <c r="B253" s="19"/>
      <c r="C253" s="19"/>
      <c r="D253" s="3">
        <v>199</v>
      </c>
      <c r="E253" s="19"/>
      <c r="F253" s="23" t="s">
        <v>40</v>
      </c>
      <c r="G253" s="18"/>
      <c r="H253" s="3" t="s">
        <v>15</v>
      </c>
      <c r="I253" s="18"/>
      <c r="J253" s="3" t="s">
        <v>41</v>
      </c>
      <c r="K253" s="18"/>
      <c r="M253" s="18"/>
      <c r="O253" s="18"/>
    </row>
    <row r="254" spans="1:15" x14ac:dyDescent="0.25">
      <c r="A254" s="18"/>
      <c r="B254" s="19"/>
      <c r="C254" s="19"/>
      <c r="D254" s="3">
        <v>200</v>
      </c>
      <c r="E254" s="19"/>
      <c r="F254" s="6" t="s">
        <v>18</v>
      </c>
      <c r="G254" s="18"/>
      <c r="H254" s="3" t="s">
        <v>17</v>
      </c>
      <c r="I254" s="18"/>
      <c r="J254" s="3" t="s">
        <v>10</v>
      </c>
      <c r="K254" s="18"/>
      <c r="M254" s="18"/>
      <c r="O254" s="18"/>
    </row>
    <row r="255" spans="1:15" x14ac:dyDescent="0.25">
      <c r="A255" s="18"/>
      <c r="B255" s="19"/>
      <c r="C255" s="19"/>
      <c r="D255" s="3">
        <v>201</v>
      </c>
      <c r="E255" s="19"/>
      <c r="F255" s="6" t="s">
        <v>23</v>
      </c>
      <c r="G255" s="18"/>
      <c r="H255" s="24" t="s">
        <v>39</v>
      </c>
      <c r="I255" s="18"/>
      <c r="J255" s="3" t="s">
        <v>32</v>
      </c>
      <c r="K255" s="18"/>
      <c r="M255" s="18"/>
      <c r="O255" s="18"/>
    </row>
    <row r="256" spans="1:15" ht="5.25" customHeight="1" x14ac:dyDescent="0.25">
      <c r="A256" s="18"/>
      <c r="B256" s="15"/>
      <c r="C256" s="15"/>
      <c r="D256" s="15"/>
      <c r="E256" s="15"/>
      <c r="F256" s="14"/>
      <c r="G256" s="14"/>
      <c r="H256" s="15"/>
      <c r="I256" s="14"/>
      <c r="J256" s="14"/>
      <c r="K256" s="14"/>
      <c r="L256" s="15"/>
      <c r="M256" s="18"/>
      <c r="N256" s="15"/>
      <c r="O256" s="18"/>
    </row>
    <row r="257" spans="1:15" x14ac:dyDescent="0.25">
      <c r="A257" s="18"/>
      <c r="B257" s="19"/>
      <c r="C257" s="19"/>
      <c r="D257" s="3">
        <v>202</v>
      </c>
      <c r="E257" s="19"/>
      <c r="F257" s="23" t="s">
        <v>28</v>
      </c>
      <c r="G257" s="18"/>
      <c r="H257" s="3" t="s">
        <v>42</v>
      </c>
      <c r="I257" s="18"/>
      <c r="J257" s="3" t="s">
        <v>10</v>
      </c>
      <c r="K257" s="18"/>
      <c r="M257" s="18"/>
      <c r="O257" s="18"/>
    </row>
    <row r="258" spans="1:15" x14ac:dyDescent="0.25">
      <c r="A258" s="18"/>
      <c r="B258" s="3">
        <v>2019</v>
      </c>
      <c r="C258" s="19"/>
      <c r="D258" s="3">
        <v>203</v>
      </c>
      <c r="E258" s="19"/>
      <c r="F258" s="23" t="s">
        <v>38</v>
      </c>
      <c r="G258" s="18"/>
      <c r="H258" s="3" t="s">
        <v>15</v>
      </c>
      <c r="I258" s="18"/>
      <c r="J258" s="3" t="s">
        <v>10</v>
      </c>
      <c r="K258" s="18"/>
      <c r="M258" s="18"/>
      <c r="O258" s="18"/>
    </row>
    <row r="259" spans="1:15" x14ac:dyDescent="0.25">
      <c r="A259" s="18"/>
      <c r="B259" s="19"/>
      <c r="C259" s="19"/>
      <c r="D259" s="3">
        <v>204</v>
      </c>
      <c r="E259" s="19"/>
      <c r="F259" s="23" t="s">
        <v>11</v>
      </c>
      <c r="G259" s="18"/>
      <c r="H259" s="3" t="s">
        <v>15</v>
      </c>
      <c r="I259" s="18"/>
      <c r="J259" s="24" t="s">
        <v>26</v>
      </c>
      <c r="K259" s="18"/>
      <c r="M259" s="18"/>
      <c r="O259" s="18"/>
    </row>
    <row r="260" spans="1:15" x14ac:dyDescent="0.25">
      <c r="A260" s="18"/>
      <c r="B260" s="19"/>
      <c r="C260" s="19"/>
      <c r="D260" s="3">
        <v>205</v>
      </c>
      <c r="E260" s="19"/>
      <c r="F260" s="23" t="s">
        <v>43</v>
      </c>
      <c r="G260" s="18"/>
      <c r="H260" s="3" t="s">
        <v>15</v>
      </c>
      <c r="I260" s="18"/>
      <c r="J260" s="3" t="s">
        <v>41</v>
      </c>
      <c r="K260" s="18"/>
      <c r="M260" s="18"/>
      <c r="O260" s="18"/>
    </row>
    <row r="261" spans="1:15" x14ac:dyDescent="0.25">
      <c r="A261" s="18"/>
      <c r="B261" s="19"/>
      <c r="C261" s="19"/>
      <c r="D261" s="3">
        <v>206</v>
      </c>
      <c r="E261" s="19"/>
      <c r="F261" s="23" t="s">
        <v>22</v>
      </c>
      <c r="G261" s="18"/>
      <c r="H261" s="3" t="s">
        <v>17</v>
      </c>
      <c r="I261" s="18"/>
      <c r="J261" s="3" t="s">
        <v>10</v>
      </c>
      <c r="K261" s="18"/>
      <c r="M261" s="18"/>
      <c r="O261" s="18"/>
    </row>
    <row r="262" spans="1:15" ht="5.25" customHeight="1" x14ac:dyDescent="0.25">
      <c r="A262" s="18"/>
      <c r="B262" s="15"/>
      <c r="C262" s="15"/>
      <c r="D262" s="15"/>
      <c r="E262" s="15"/>
      <c r="F262" s="14"/>
      <c r="G262" s="14"/>
      <c r="H262" s="15"/>
      <c r="I262" s="14"/>
      <c r="J262" s="14"/>
      <c r="K262" s="14"/>
      <c r="L262" s="15"/>
      <c r="M262" s="18"/>
      <c r="N262" s="15"/>
      <c r="O262" s="18"/>
    </row>
    <row r="263" spans="1:15" x14ac:dyDescent="0.25">
      <c r="A263" s="18"/>
      <c r="B263" s="19"/>
      <c r="C263" s="19"/>
      <c r="D263" s="3">
        <v>207</v>
      </c>
      <c r="E263" s="19"/>
      <c r="F263" s="6" t="s">
        <v>35</v>
      </c>
      <c r="G263" s="18"/>
      <c r="H263" s="3" t="s">
        <v>44</v>
      </c>
      <c r="I263" s="18"/>
      <c r="J263" s="3" t="s">
        <v>10</v>
      </c>
      <c r="K263" s="18"/>
      <c r="M263" s="18"/>
      <c r="O263" s="18"/>
    </row>
    <row r="264" spans="1:15" x14ac:dyDescent="0.25">
      <c r="A264" s="18"/>
      <c r="B264" s="3">
        <v>2020</v>
      </c>
      <c r="C264" s="19"/>
      <c r="D264" s="3">
        <v>208</v>
      </c>
      <c r="E264" s="19"/>
      <c r="F264" s="6" t="s">
        <v>11</v>
      </c>
      <c r="G264" s="18"/>
      <c r="H264" s="3" t="s">
        <v>45</v>
      </c>
      <c r="I264" s="18"/>
      <c r="J264" s="3" t="s">
        <v>26</v>
      </c>
      <c r="K264" s="18"/>
      <c r="M264" s="18"/>
      <c r="O264" s="18"/>
    </row>
    <row r="265" spans="1:15" x14ac:dyDescent="0.25">
      <c r="A265" s="18"/>
      <c r="B265" s="19"/>
      <c r="C265" s="19"/>
      <c r="D265" s="3">
        <v>209</v>
      </c>
      <c r="E265" s="19"/>
      <c r="F265" s="23" t="s">
        <v>46</v>
      </c>
      <c r="G265" s="18"/>
      <c r="H265" s="3" t="s">
        <v>47</v>
      </c>
      <c r="I265" s="18"/>
      <c r="J265" s="24" t="s">
        <v>10</v>
      </c>
      <c r="K265" s="18"/>
      <c r="M265" s="18"/>
      <c r="O265" s="18"/>
    </row>
    <row r="266" spans="1:15" x14ac:dyDescent="0.25">
      <c r="A266" s="18"/>
      <c r="B266" s="19"/>
      <c r="C266" s="19"/>
      <c r="D266" s="3">
        <v>210</v>
      </c>
      <c r="E266" s="19"/>
      <c r="F266" s="23" t="s">
        <v>18</v>
      </c>
      <c r="G266" s="18"/>
      <c r="H266" s="3" t="s">
        <v>44</v>
      </c>
      <c r="I266" s="18"/>
      <c r="J266" s="3" t="s">
        <v>10</v>
      </c>
      <c r="K266" s="18"/>
      <c r="M266" s="18"/>
      <c r="O266" s="18"/>
    </row>
    <row r="267" spans="1:15" ht="5.25" customHeight="1" x14ac:dyDescent="0.25">
      <c r="A267" s="18"/>
      <c r="B267" s="15"/>
      <c r="C267" s="15"/>
      <c r="D267" s="15"/>
      <c r="E267" s="15"/>
      <c r="F267" s="14"/>
      <c r="G267" s="14"/>
      <c r="H267" s="15"/>
      <c r="I267" s="14"/>
      <c r="J267" s="14"/>
      <c r="K267" s="14"/>
      <c r="L267" s="15"/>
      <c r="M267" s="18"/>
      <c r="N267" s="15"/>
      <c r="O267" s="18"/>
    </row>
    <row r="268" spans="1:15" x14ac:dyDescent="0.25">
      <c r="A268" s="18"/>
      <c r="B268" s="19"/>
      <c r="C268" s="19"/>
      <c r="D268" s="3">
        <v>211</v>
      </c>
      <c r="E268" s="19"/>
      <c r="F268" s="23" t="s">
        <v>48</v>
      </c>
      <c r="G268" s="18"/>
      <c r="H268" s="3" t="s">
        <v>15</v>
      </c>
      <c r="I268" s="18"/>
      <c r="J268" s="3" t="s">
        <v>10</v>
      </c>
      <c r="K268" s="18"/>
      <c r="L268" s="82" t="s">
        <v>49</v>
      </c>
      <c r="M268" s="18"/>
      <c r="N268" s="3" t="s">
        <v>50</v>
      </c>
      <c r="O268" s="18"/>
    </row>
    <row r="269" spans="1:15" x14ac:dyDescent="0.25">
      <c r="A269" s="18"/>
      <c r="B269" s="3">
        <v>2021</v>
      </c>
      <c r="C269" s="19"/>
      <c r="D269" s="3">
        <v>212</v>
      </c>
      <c r="E269" s="19"/>
      <c r="F269" s="23" t="s">
        <v>11</v>
      </c>
      <c r="G269" s="18"/>
      <c r="H269" s="3" t="s">
        <v>45</v>
      </c>
      <c r="I269" s="18"/>
      <c r="J269" s="24" t="s">
        <v>26</v>
      </c>
      <c r="K269" s="18"/>
      <c r="L269" s="82" t="s">
        <v>51</v>
      </c>
      <c r="M269" s="18"/>
      <c r="N269" s="3" t="s">
        <v>52</v>
      </c>
      <c r="O269" s="18"/>
    </row>
    <row r="270" spans="1:15" x14ac:dyDescent="0.25">
      <c r="A270" s="18"/>
      <c r="B270" s="19"/>
      <c r="C270" s="19"/>
      <c r="D270" s="3">
        <v>213</v>
      </c>
      <c r="E270" s="19"/>
      <c r="F270" s="23" t="s">
        <v>53</v>
      </c>
      <c r="G270" s="18"/>
      <c r="H270" s="3" t="s">
        <v>15</v>
      </c>
      <c r="I270" s="18"/>
      <c r="J270" s="24" t="s">
        <v>32</v>
      </c>
      <c r="K270" s="18"/>
      <c r="L270" s="82" t="s">
        <v>54</v>
      </c>
      <c r="M270" s="18"/>
      <c r="N270" s="3" t="s">
        <v>55</v>
      </c>
      <c r="O270" s="18"/>
    </row>
    <row r="271" spans="1:15" x14ac:dyDescent="0.25">
      <c r="A271" s="18"/>
      <c r="B271" s="19"/>
      <c r="C271" s="19"/>
      <c r="D271" s="3">
        <v>214</v>
      </c>
      <c r="E271" s="19"/>
      <c r="F271" s="23" t="s">
        <v>22</v>
      </c>
      <c r="G271" s="18"/>
      <c r="H271" s="3" t="s">
        <v>17</v>
      </c>
      <c r="I271" s="18"/>
      <c r="J271" s="24" t="s">
        <v>10</v>
      </c>
      <c r="K271" s="18"/>
      <c r="L271" s="82" t="s">
        <v>56</v>
      </c>
      <c r="M271" s="18"/>
      <c r="N271" s="3" t="s">
        <v>57</v>
      </c>
      <c r="O271" s="18"/>
    </row>
    <row r="272" spans="1:15" x14ac:dyDescent="0.25">
      <c r="A272" s="18"/>
      <c r="B272" s="19"/>
      <c r="C272" s="19"/>
      <c r="D272" s="3">
        <v>215</v>
      </c>
      <c r="E272" s="19"/>
      <c r="F272" s="23" t="s">
        <v>370</v>
      </c>
      <c r="G272" s="18"/>
      <c r="H272" s="3" t="s">
        <v>45</v>
      </c>
      <c r="I272" s="18"/>
      <c r="J272" s="3" t="s">
        <v>10</v>
      </c>
      <c r="K272" s="18"/>
      <c r="L272" s="82" t="s">
        <v>58</v>
      </c>
      <c r="M272" s="18"/>
      <c r="N272" s="3" t="s">
        <v>59</v>
      </c>
      <c r="O272" s="18"/>
    </row>
    <row r="273" spans="1:15" ht="5.25" customHeight="1" x14ac:dyDescent="0.25">
      <c r="A273" s="18"/>
      <c r="B273" s="15"/>
      <c r="C273" s="15"/>
      <c r="D273" s="15"/>
      <c r="E273" s="15"/>
      <c r="F273" s="14"/>
      <c r="G273" s="14"/>
      <c r="H273" s="15"/>
      <c r="I273" s="14"/>
      <c r="J273" s="14"/>
      <c r="K273" s="14"/>
      <c r="L273" s="15"/>
      <c r="M273" s="18"/>
      <c r="N273" s="15"/>
      <c r="O273" s="18"/>
    </row>
    <row r="274" spans="1:15" x14ac:dyDescent="0.25">
      <c r="A274" s="18"/>
      <c r="B274" s="19"/>
      <c r="C274" s="19"/>
      <c r="D274" s="3">
        <v>216</v>
      </c>
      <c r="E274" s="19"/>
      <c r="F274" s="23" t="s">
        <v>23</v>
      </c>
      <c r="G274" s="18"/>
      <c r="H274" s="24" t="s">
        <v>15</v>
      </c>
      <c r="I274" s="18"/>
      <c r="J274" s="3" t="s">
        <v>10</v>
      </c>
      <c r="K274" s="18"/>
      <c r="L274" s="82" t="s">
        <v>60</v>
      </c>
      <c r="M274" s="18"/>
      <c r="N274" s="24" t="s">
        <v>61</v>
      </c>
      <c r="O274" s="18"/>
    </row>
    <row r="275" spans="1:15" x14ac:dyDescent="0.25">
      <c r="A275" s="18"/>
      <c r="B275" s="3">
        <v>2022</v>
      </c>
      <c r="C275" s="19"/>
      <c r="D275" s="3">
        <v>217</v>
      </c>
      <c r="E275" s="19"/>
      <c r="F275" s="23" t="s">
        <v>35</v>
      </c>
      <c r="G275" s="18"/>
      <c r="H275" s="24" t="s">
        <v>62</v>
      </c>
      <c r="I275" s="18"/>
      <c r="J275" s="3" t="s">
        <v>10</v>
      </c>
      <c r="K275" s="18"/>
      <c r="L275" s="82" t="s">
        <v>63</v>
      </c>
      <c r="M275" s="18"/>
      <c r="N275" s="24" t="s">
        <v>64</v>
      </c>
      <c r="O275" s="18"/>
    </row>
    <row r="276" spans="1:15" x14ac:dyDescent="0.25">
      <c r="A276" s="18"/>
      <c r="B276" s="19"/>
      <c r="C276" s="19"/>
      <c r="D276" s="3">
        <v>218</v>
      </c>
      <c r="E276" s="19"/>
      <c r="F276" s="23" t="s">
        <v>65</v>
      </c>
      <c r="G276" s="18"/>
      <c r="H276" s="24" t="s">
        <v>15</v>
      </c>
      <c r="I276" s="18"/>
      <c r="J276" s="24" t="s">
        <v>26</v>
      </c>
      <c r="K276" s="18"/>
      <c r="L276" s="82" t="s">
        <v>66</v>
      </c>
      <c r="M276" s="18"/>
      <c r="N276" s="3" t="s">
        <v>55</v>
      </c>
      <c r="O276" s="18"/>
    </row>
    <row r="277" spans="1:15" x14ac:dyDescent="0.25">
      <c r="A277" s="18"/>
      <c r="B277" s="19"/>
      <c r="C277" s="19"/>
      <c r="D277" s="3">
        <v>219</v>
      </c>
      <c r="E277" s="19"/>
      <c r="F277" s="23" t="s">
        <v>18</v>
      </c>
      <c r="G277" s="18"/>
      <c r="H277" s="24" t="s">
        <v>67</v>
      </c>
      <c r="I277" s="18"/>
      <c r="J277" s="24" t="s">
        <v>10</v>
      </c>
      <c r="K277" s="18"/>
      <c r="L277" s="82" t="s">
        <v>68</v>
      </c>
      <c r="M277" s="18"/>
      <c r="N277" s="24" t="s">
        <v>69</v>
      </c>
      <c r="O277" s="18"/>
    </row>
    <row r="278" spans="1:15" x14ac:dyDescent="0.25">
      <c r="A278" s="18"/>
      <c r="B278" s="19"/>
      <c r="C278" s="19"/>
      <c r="D278" s="3">
        <v>220</v>
      </c>
      <c r="E278" s="19"/>
      <c r="F278" s="23" t="s">
        <v>370</v>
      </c>
      <c r="G278" s="18"/>
      <c r="H278" s="24" t="s">
        <v>70</v>
      </c>
      <c r="I278" s="18"/>
      <c r="J278" s="3" t="s">
        <v>10</v>
      </c>
      <c r="K278" s="18"/>
      <c r="L278" s="82" t="s">
        <v>71</v>
      </c>
      <c r="M278" s="18"/>
      <c r="N278" s="3" t="s">
        <v>59</v>
      </c>
      <c r="O278" s="18"/>
    </row>
    <row r="279" spans="1:15" ht="5.25" customHeight="1" x14ac:dyDescent="0.25">
      <c r="A279" s="18"/>
      <c r="B279" s="15"/>
      <c r="C279" s="15"/>
      <c r="D279" s="15"/>
      <c r="E279" s="15"/>
      <c r="F279" s="14"/>
      <c r="G279" s="14"/>
      <c r="H279" s="15"/>
      <c r="I279" s="14"/>
      <c r="J279" s="14"/>
      <c r="K279" s="14"/>
      <c r="L279" s="15"/>
      <c r="M279" s="18"/>
      <c r="N279" s="15"/>
      <c r="O279" s="18"/>
    </row>
    <row r="280" spans="1:15" x14ac:dyDescent="0.25">
      <c r="A280" s="18"/>
      <c r="B280" s="19"/>
      <c r="C280" s="19"/>
      <c r="D280" s="3">
        <v>221</v>
      </c>
      <c r="E280" s="19"/>
      <c r="F280" s="23" t="s">
        <v>335</v>
      </c>
      <c r="G280" s="18"/>
      <c r="H280" s="24" t="s">
        <v>15</v>
      </c>
      <c r="I280" s="18"/>
      <c r="J280" s="3" t="s">
        <v>37</v>
      </c>
      <c r="K280" s="18"/>
      <c r="L280" s="82" t="s">
        <v>336</v>
      </c>
      <c r="M280" s="18"/>
      <c r="N280" s="24" t="s">
        <v>340</v>
      </c>
      <c r="O280" s="18"/>
    </row>
    <row r="281" spans="1:15" x14ac:dyDescent="0.25">
      <c r="A281" s="18"/>
      <c r="B281" s="3">
        <v>2023</v>
      </c>
      <c r="C281" s="19"/>
      <c r="D281" s="3">
        <v>222</v>
      </c>
      <c r="E281" s="19"/>
      <c r="F281" s="23" t="s">
        <v>23</v>
      </c>
      <c r="G281" s="18"/>
      <c r="H281" s="24" t="s">
        <v>15</v>
      </c>
      <c r="I281" s="18"/>
      <c r="J281" s="3" t="s">
        <v>10</v>
      </c>
      <c r="K281" s="18"/>
      <c r="L281" s="82" t="s">
        <v>337</v>
      </c>
      <c r="M281" s="18"/>
      <c r="N281" s="24" t="s">
        <v>61</v>
      </c>
      <c r="O281" s="18"/>
    </row>
    <row r="282" spans="1:15" x14ac:dyDescent="0.25">
      <c r="A282" s="18"/>
      <c r="B282" s="19"/>
      <c r="C282" s="19"/>
      <c r="D282" s="3">
        <v>223</v>
      </c>
      <c r="E282" s="19"/>
      <c r="F282" s="23" t="s">
        <v>11</v>
      </c>
      <c r="G282" s="18"/>
      <c r="H282" s="3" t="s">
        <v>45</v>
      </c>
      <c r="I282" s="18"/>
      <c r="J282" s="24" t="s">
        <v>26</v>
      </c>
      <c r="K282" s="18"/>
      <c r="L282" s="82" t="s">
        <v>338</v>
      </c>
      <c r="M282" s="18"/>
      <c r="N282" s="3" t="s">
        <v>52</v>
      </c>
      <c r="O282" s="18"/>
    </row>
    <row r="283" spans="1:15" x14ac:dyDescent="0.25">
      <c r="A283" s="18"/>
      <c r="B283" s="19"/>
      <c r="C283" s="19"/>
      <c r="D283" s="3">
        <v>224</v>
      </c>
      <c r="E283" s="19"/>
      <c r="F283" s="23" t="s">
        <v>53</v>
      </c>
      <c r="G283" s="18"/>
      <c r="H283" s="3" t="s">
        <v>15</v>
      </c>
      <c r="I283" s="18"/>
      <c r="J283" s="24" t="s">
        <v>32</v>
      </c>
      <c r="K283" s="18"/>
      <c r="L283" s="82" t="s">
        <v>339</v>
      </c>
      <c r="M283" s="18"/>
      <c r="N283" s="3" t="s">
        <v>341</v>
      </c>
      <c r="O283" s="18"/>
    </row>
    <row r="284" spans="1:15" x14ac:dyDescent="0.25">
      <c r="A284" s="18"/>
      <c r="B284" s="19"/>
      <c r="C284" s="19"/>
      <c r="D284" s="3">
        <v>225</v>
      </c>
      <c r="E284" s="19"/>
      <c r="F284" s="23" t="s">
        <v>370</v>
      </c>
      <c r="G284" s="18"/>
      <c r="H284" s="24" t="s">
        <v>70</v>
      </c>
      <c r="I284" s="18"/>
      <c r="J284" s="3" t="s">
        <v>10</v>
      </c>
      <c r="K284" s="18"/>
      <c r="L284" s="82" t="s">
        <v>342</v>
      </c>
      <c r="M284" s="18"/>
      <c r="N284" s="3" t="s">
        <v>59</v>
      </c>
      <c r="O284" s="18"/>
    </row>
    <row r="285" spans="1:15" ht="5.25" customHeight="1" x14ac:dyDescent="0.25">
      <c r="A285" s="18"/>
      <c r="B285" s="15"/>
      <c r="C285" s="15"/>
      <c r="D285" s="15"/>
      <c r="E285" s="15"/>
      <c r="F285" s="14"/>
      <c r="G285" s="14"/>
      <c r="H285" s="15"/>
      <c r="I285" s="14"/>
      <c r="J285" s="14"/>
      <c r="K285" s="14"/>
      <c r="L285" s="15"/>
      <c r="M285" s="18"/>
      <c r="N285" s="15"/>
      <c r="O285" s="18"/>
    </row>
    <row r="286" spans="1:15" x14ac:dyDescent="0.25">
      <c r="B286" s="19"/>
      <c r="C286" s="19"/>
      <c r="D286" s="3">
        <v>226</v>
      </c>
      <c r="E286" s="19"/>
      <c r="F286" s="23" t="s">
        <v>65</v>
      </c>
      <c r="G286" s="18"/>
      <c r="H286" s="24" t="s">
        <v>15</v>
      </c>
      <c r="I286" s="18"/>
      <c r="J286" s="3" t="s">
        <v>26</v>
      </c>
      <c r="K286" s="18"/>
      <c r="L286" s="82" t="s">
        <v>361</v>
      </c>
      <c r="M286" s="18"/>
      <c r="N286" s="24" t="s">
        <v>340</v>
      </c>
      <c r="O286" s="18"/>
    </row>
    <row r="287" spans="1:15" x14ac:dyDescent="0.25">
      <c r="B287" s="3">
        <v>2024</v>
      </c>
      <c r="C287" s="19"/>
      <c r="D287" s="3">
        <v>227</v>
      </c>
      <c r="E287" s="19"/>
      <c r="F287" s="23" t="s">
        <v>364</v>
      </c>
      <c r="G287" s="18"/>
      <c r="H287" s="24" t="s">
        <v>15</v>
      </c>
      <c r="I287" s="18"/>
      <c r="J287" s="3" t="s">
        <v>37</v>
      </c>
      <c r="K287" s="18"/>
      <c r="L287" s="82" t="s">
        <v>362</v>
      </c>
      <c r="M287" s="18"/>
      <c r="N287" s="24" t="s">
        <v>363</v>
      </c>
      <c r="O287" s="18"/>
    </row>
    <row r="288" spans="1:15" x14ac:dyDescent="0.25">
      <c r="B288" s="19"/>
      <c r="C288" s="19"/>
      <c r="D288" s="3">
        <v>228</v>
      </c>
      <c r="E288" s="19"/>
      <c r="F288" s="23" t="s">
        <v>368</v>
      </c>
      <c r="G288" s="18"/>
      <c r="H288" s="3" t="s">
        <v>15</v>
      </c>
      <c r="I288" s="18"/>
      <c r="J288" s="24" t="s">
        <v>32</v>
      </c>
      <c r="K288" s="18"/>
      <c r="L288" s="82" t="s">
        <v>369</v>
      </c>
      <c r="M288" s="18"/>
      <c r="N288" s="3" t="s">
        <v>61</v>
      </c>
      <c r="O288" s="18"/>
    </row>
    <row r="289" spans="1:15" x14ac:dyDescent="0.25">
      <c r="B289" s="19"/>
      <c r="C289" s="19"/>
      <c r="D289" s="3">
        <v>229</v>
      </c>
      <c r="E289" s="19"/>
      <c r="F289" s="23" t="s">
        <v>18</v>
      </c>
      <c r="G289" s="18"/>
      <c r="H289" s="3" t="s">
        <v>365</v>
      </c>
      <c r="I289" s="18"/>
      <c r="J289" s="24" t="s">
        <v>10</v>
      </c>
      <c r="K289" s="18"/>
      <c r="L289" s="82" t="s">
        <v>367</v>
      </c>
      <c r="M289" s="18"/>
      <c r="N289" s="3" t="s">
        <v>55</v>
      </c>
      <c r="O289" s="18"/>
    </row>
    <row r="290" spans="1:15" x14ac:dyDescent="0.25">
      <c r="B290" s="19"/>
      <c r="C290" s="19"/>
      <c r="D290" s="3">
        <v>230</v>
      </c>
      <c r="E290" s="19"/>
      <c r="F290" s="6" t="s">
        <v>25</v>
      </c>
      <c r="G290" s="18"/>
      <c r="H290" s="24" t="s">
        <v>15</v>
      </c>
      <c r="I290" s="18"/>
      <c r="J290" s="3" t="s">
        <v>10</v>
      </c>
      <c r="K290" s="18"/>
      <c r="L290" s="82" t="s">
        <v>366</v>
      </c>
      <c r="M290" s="18"/>
      <c r="N290" s="3" t="s">
        <v>341</v>
      </c>
      <c r="O290" s="18"/>
    </row>
    <row r="291" spans="1:15" ht="5.25" customHeight="1" x14ac:dyDescent="0.25">
      <c r="A291" s="18"/>
      <c r="B291" s="15"/>
      <c r="C291" s="15"/>
      <c r="D291" s="15"/>
      <c r="E291" s="15"/>
      <c r="F291" s="14"/>
      <c r="G291" s="14"/>
      <c r="H291" s="15"/>
      <c r="I291" s="14"/>
      <c r="J291" s="14"/>
      <c r="K291" s="14"/>
      <c r="L291" s="15"/>
      <c r="M291" s="18"/>
      <c r="N291" s="15"/>
      <c r="O291" s="18"/>
    </row>
  </sheetData>
  <mergeCells count="1">
    <mergeCell ref="B2:N3"/>
  </mergeCells>
  <phoneticPr fontId="0" type="noConversion"/>
  <printOptions horizontalCentered="1"/>
  <pageMargins left="0.27" right="0.24" top="0.35433070866141736" bottom="0.35433070866141736" header="0" footer="0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Y200"/>
  <sheetViews>
    <sheetView workbookViewId="0">
      <selection activeCell="E15" sqref="E15"/>
    </sheetView>
  </sheetViews>
  <sheetFormatPr defaultColWidth="9.33203125" defaultRowHeight="15" x14ac:dyDescent="0.25"/>
  <cols>
    <col min="1" max="1" width="5.109375" style="4" customWidth="1"/>
    <col min="2" max="2" width="12.5546875" style="1" customWidth="1"/>
    <col min="3" max="3" width="26.44140625" style="1" bestFit="1" customWidth="1"/>
    <col min="4" max="4" width="14.5546875" style="5" customWidth="1"/>
    <col min="5" max="13" width="5.5546875" style="39" customWidth="1"/>
    <col min="14" max="23" width="5.5546875" style="5" customWidth="1"/>
    <col min="24" max="28" width="5.5546875" style="39" customWidth="1"/>
    <col min="29" max="58" width="5.5546875" style="5" customWidth="1"/>
    <col min="59" max="60" width="5.5546875" style="1" customWidth="1"/>
    <col min="61" max="63" width="5.5546875" customWidth="1"/>
    <col min="64" max="73" width="5.5546875" style="5" customWidth="1"/>
    <col min="74" max="74" width="5.5546875" customWidth="1"/>
    <col min="75" max="87" width="5.5546875" style="5" customWidth="1"/>
    <col min="88" max="93" width="9.33203125" style="5"/>
    <col min="94" max="16384" width="9.33203125" style="1"/>
  </cols>
  <sheetData>
    <row r="1" spans="1:103" ht="18.600000000000001" customHeight="1" x14ac:dyDescent="0.25">
      <c r="B1" s="2" t="s">
        <v>72</v>
      </c>
      <c r="C1" s="2"/>
      <c r="D1" s="4"/>
      <c r="E1" s="117">
        <v>2023</v>
      </c>
      <c r="F1" s="117"/>
      <c r="G1" s="117"/>
      <c r="H1" s="117"/>
      <c r="I1" s="117"/>
      <c r="J1" s="119">
        <v>2022</v>
      </c>
      <c r="K1" s="119"/>
      <c r="L1" s="119"/>
      <c r="M1" s="119"/>
      <c r="N1" s="119"/>
      <c r="O1" s="117">
        <v>2021</v>
      </c>
      <c r="P1" s="117"/>
      <c r="Q1" s="117"/>
      <c r="R1" s="117"/>
      <c r="S1" s="117"/>
      <c r="T1" s="118">
        <v>2020</v>
      </c>
      <c r="U1" s="118"/>
      <c r="V1" s="118"/>
      <c r="W1" s="118"/>
      <c r="X1" s="117">
        <v>2019</v>
      </c>
      <c r="Y1" s="117"/>
      <c r="Z1" s="117"/>
      <c r="AA1" s="117"/>
      <c r="AB1" s="117"/>
      <c r="AC1" s="119">
        <v>2018</v>
      </c>
      <c r="AD1" s="119"/>
      <c r="AE1" s="119"/>
      <c r="AF1" s="119"/>
      <c r="AG1" s="119"/>
      <c r="AH1" s="120">
        <v>2017</v>
      </c>
      <c r="AI1" s="120"/>
      <c r="AJ1" s="120"/>
      <c r="AK1" s="120"/>
      <c r="AL1" s="120"/>
      <c r="AM1" s="119">
        <v>2016</v>
      </c>
      <c r="AN1" s="119"/>
      <c r="AO1" s="119"/>
      <c r="AP1" s="119"/>
      <c r="AQ1" s="119"/>
      <c r="AR1" s="120">
        <v>2015</v>
      </c>
      <c r="AS1" s="120"/>
      <c r="AT1" s="120"/>
      <c r="AU1" s="120"/>
      <c r="AV1" s="120"/>
      <c r="AW1" s="119">
        <v>2014</v>
      </c>
      <c r="AX1" s="119"/>
      <c r="AY1" s="119"/>
      <c r="AZ1" s="119"/>
      <c r="BA1" s="119"/>
      <c r="BB1" s="120">
        <v>2013</v>
      </c>
      <c r="BC1" s="120"/>
      <c r="BD1" s="120"/>
      <c r="BE1" s="120"/>
      <c r="BF1" s="120"/>
      <c r="BG1" s="119">
        <v>2012</v>
      </c>
      <c r="BH1" s="119"/>
      <c r="BI1" s="119"/>
      <c r="BJ1" s="119"/>
      <c r="BK1" s="119"/>
      <c r="BL1" s="115">
        <v>2011</v>
      </c>
      <c r="BM1" s="115"/>
      <c r="BN1" s="115"/>
      <c r="BO1" s="115"/>
      <c r="BP1" s="115"/>
      <c r="BQ1" s="116">
        <v>2010</v>
      </c>
      <c r="BR1" s="116"/>
      <c r="BS1" s="116"/>
      <c r="BT1" s="116"/>
      <c r="BU1" s="116"/>
      <c r="BV1" s="115">
        <v>2009</v>
      </c>
      <c r="BW1" s="115"/>
      <c r="BX1" s="115"/>
      <c r="BY1" s="115"/>
      <c r="BZ1" s="115"/>
      <c r="CA1" s="116">
        <v>2008</v>
      </c>
      <c r="CB1" s="116"/>
      <c r="CC1" s="116"/>
      <c r="CD1" s="116"/>
      <c r="CE1" s="116"/>
      <c r="CP1" s="5"/>
      <c r="CQ1" s="5"/>
      <c r="CR1" s="5"/>
      <c r="CS1" s="5"/>
      <c r="CT1" s="5"/>
    </row>
    <row r="2" spans="1:103" s="93" customFormat="1" ht="3" customHeight="1" x14ac:dyDescent="0.2">
      <c r="A2" s="88" t="s">
        <v>73</v>
      </c>
      <c r="B2" s="89" t="s">
        <v>74</v>
      </c>
      <c r="C2" s="89" t="s">
        <v>75</v>
      </c>
      <c r="D2" s="88" t="s">
        <v>76</v>
      </c>
      <c r="E2" s="88" t="s">
        <v>334</v>
      </c>
      <c r="F2" s="88" t="s">
        <v>333</v>
      </c>
      <c r="G2" s="88" t="s">
        <v>332</v>
      </c>
      <c r="H2" s="88" t="s">
        <v>331</v>
      </c>
      <c r="I2" s="88" t="s">
        <v>330</v>
      </c>
      <c r="J2" s="88" t="s">
        <v>77</v>
      </c>
      <c r="K2" s="88" t="s">
        <v>78</v>
      </c>
      <c r="L2" s="88" t="s">
        <v>79</v>
      </c>
      <c r="M2" s="88" t="s">
        <v>80</v>
      </c>
      <c r="N2" s="88" t="s">
        <v>81</v>
      </c>
      <c r="O2" s="88" t="s">
        <v>82</v>
      </c>
      <c r="P2" s="88" t="s">
        <v>83</v>
      </c>
      <c r="Q2" s="88" t="s">
        <v>84</v>
      </c>
      <c r="R2" s="88" t="s">
        <v>85</v>
      </c>
      <c r="S2" s="88" t="s">
        <v>86</v>
      </c>
      <c r="T2" s="88" t="s">
        <v>87</v>
      </c>
      <c r="U2" s="88" t="s">
        <v>88</v>
      </c>
      <c r="V2" s="88" t="s">
        <v>89</v>
      </c>
      <c r="W2" s="88" t="s">
        <v>90</v>
      </c>
      <c r="X2" s="88" t="s">
        <v>91</v>
      </c>
      <c r="Y2" s="88" t="s">
        <v>92</v>
      </c>
      <c r="Z2" s="88" t="s">
        <v>93</v>
      </c>
      <c r="AA2" s="88" t="s">
        <v>94</v>
      </c>
      <c r="AB2" s="88" t="s">
        <v>95</v>
      </c>
      <c r="AC2" s="88" t="s">
        <v>96</v>
      </c>
      <c r="AD2" s="88" t="s">
        <v>97</v>
      </c>
      <c r="AE2" s="88" t="s">
        <v>98</v>
      </c>
      <c r="AF2" s="88" t="s">
        <v>99</v>
      </c>
      <c r="AG2" s="88" t="s">
        <v>100</v>
      </c>
      <c r="AH2" s="88" t="s">
        <v>101</v>
      </c>
      <c r="AI2" s="88" t="s">
        <v>102</v>
      </c>
      <c r="AJ2" s="88" t="s">
        <v>103</v>
      </c>
      <c r="AK2" s="88" t="s">
        <v>104</v>
      </c>
      <c r="AL2" s="88" t="s">
        <v>105</v>
      </c>
      <c r="AM2" s="88" t="s">
        <v>106</v>
      </c>
      <c r="AN2" s="88" t="s">
        <v>107</v>
      </c>
      <c r="AO2" s="88" t="s">
        <v>108</v>
      </c>
      <c r="AP2" s="88" t="s">
        <v>109</v>
      </c>
      <c r="AQ2" s="88" t="s">
        <v>110</v>
      </c>
      <c r="AR2" s="88" t="s">
        <v>111</v>
      </c>
      <c r="AS2" s="88" t="s">
        <v>112</v>
      </c>
      <c r="AT2" s="88" t="s">
        <v>113</v>
      </c>
      <c r="AU2" s="88" t="s">
        <v>114</v>
      </c>
      <c r="AV2" s="88" t="s">
        <v>115</v>
      </c>
      <c r="AW2" s="88" t="s">
        <v>116</v>
      </c>
      <c r="AX2" s="88" t="s">
        <v>117</v>
      </c>
      <c r="AY2" s="88" t="s">
        <v>118</v>
      </c>
      <c r="AZ2" s="88" t="s">
        <v>119</v>
      </c>
      <c r="BA2" s="88" t="s">
        <v>120</v>
      </c>
      <c r="BB2" s="88" t="s">
        <v>121</v>
      </c>
      <c r="BC2" s="88" t="s">
        <v>122</v>
      </c>
      <c r="BD2" s="88" t="s">
        <v>123</v>
      </c>
      <c r="BE2" s="88" t="s">
        <v>124</v>
      </c>
      <c r="BF2" s="88" t="s">
        <v>125</v>
      </c>
      <c r="BG2" s="88" t="s">
        <v>126</v>
      </c>
      <c r="BH2" s="88" t="s">
        <v>127</v>
      </c>
      <c r="BI2" s="88" t="s">
        <v>128</v>
      </c>
      <c r="BJ2" s="88" t="s">
        <v>129</v>
      </c>
      <c r="BK2" s="88" t="s">
        <v>130</v>
      </c>
      <c r="BL2" s="90" t="s">
        <v>131</v>
      </c>
      <c r="BM2" s="90" t="s">
        <v>132</v>
      </c>
      <c r="BN2" s="90" t="s">
        <v>133</v>
      </c>
      <c r="BO2" s="90" t="s">
        <v>134</v>
      </c>
      <c r="BP2" s="90" t="s">
        <v>135</v>
      </c>
      <c r="BQ2" s="90" t="s">
        <v>136</v>
      </c>
      <c r="BR2" s="90" t="s">
        <v>137</v>
      </c>
      <c r="BS2" s="90" t="s">
        <v>138</v>
      </c>
      <c r="BT2" s="90" t="s">
        <v>139</v>
      </c>
      <c r="BU2" s="90" t="s">
        <v>140</v>
      </c>
      <c r="BV2" s="90" t="s">
        <v>141</v>
      </c>
      <c r="BW2" s="90" t="s">
        <v>142</v>
      </c>
      <c r="BX2" s="90" t="s">
        <v>143</v>
      </c>
      <c r="BY2" s="90" t="s">
        <v>144</v>
      </c>
      <c r="BZ2" s="90" t="s">
        <v>145</v>
      </c>
      <c r="CA2" s="90" t="s">
        <v>146</v>
      </c>
      <c r="CB2" s="90" t="s">
        <v>147</v>
      </c>
      <c r="CC2" s="90" t="s">
        <v>148</v>
      </c>
      <c r="CD2" s="90" t="s">
        <v>149</v>
      </c>
      <c r="CE2" s="90" t="s">
        <v>150</v>
      </c>
      <c r="CF2" s="91"/>
      <c r="CG2" s="92"/>
      <c r="CH2" s="92"/>
      <c r="CI2" s="92"/>
      <c r="CJ2" s="92"/>
      <c r="CK2" s="92"/>
      <c r="CL2" s="92"/>
      <c r="CM2" s="92"/>
      <c r="CN2" s="92"/>
      <c r="CO2" s="92"/>
      <c r="CP2" s="92"/>
      <c r="CQ2" s="92"/>
      <c r="CR2" s="92"/>
      <c r="CS2" s="92"/>
      <c r="CT2" s="92"/>
      <c r="CU2" s="92"/>
      <c r="CV2" s="92"/>
      <c r="CW2" s="92"/>
      <c r="CX2" s="92"/>
      <c r="CY2" s="92"/>
    </row>
    <row r="3" spans="1:103" s="87" customFormat="1" ht="11.4" customHeight="1" x14ac:dyDescent="0.2">
      <c r="A3" s="83"/>
      <c r="B3" s="84" t="s">
        <v>2</v>
      </c>
      <c r="C3" s="84" t="s">
        <v>151</v>
      </c>
      <c r="D3" s="83" t="s">
        <v>152</v>
      </c>
      <c r="E3" s="83">
        <v>225</v>
      </c>
      <c r="F3" s="83">
        <v>224</v>
      </c>
      <c r="G3" s="83">
        <v>223</v>
      </c>
      <c r="H3" s="83">
        <v>222</v>
      </c>
      <c r="I3" s="83">
        <v>221</v>
      </c>
      <c r="J3" s="83">
        <v>220</v>
      </c>
      <c r="K3" s="83">
        <v>219</v>
      </c>
      <c r="L3" s="83">
        <v>218</v>
      </c>
      <c r="M3" s="83">
        <v>217</v>
      </c>
      <c r="N3" s="83">
        <v>216</v>
      </c>
      <c r="O3" s="83">
        <v>215</v>
      </c>
      <c r="P3" s="83">
        <v>214</v>
      </c>
      <c r="Q3" s="83">
        <v>213</v>
      </c>
      <c r="R3" s="83">
        <v>212</v>
      </c>
      <c r="S3" s="83">
        <v>211</v>
      </c>
      <c r="T3" s="83">
        <v>210</v>
      </c>
      <c r="U3" s="83">
        <v>209</v>
      </c>
      <c r="V3" s="83">
        <v>208</v>
      </c>
      <c r="W3" s="83">
        <v>207</v>
      </c>
      <c r="X3" s="83">
        <v>206</v>
      </c>
      <c r="Y3" s="83">
        <v>205</v>
      </c>
      <c r="Z3" s="83">
        <v>204</v>
      </c>
      <c r="AA3" s="83">
        <v>203</v>
      </c>
      <c r="AB3" s="83">
        <v>202</v>
      </c>
      <c r="AC3" s="83">
        <v>201</v>
      </c>
      <c r="AD3" s="83">
        <v>200</v>
      </c>
      <c r="AE3" s="83">
        <v>199</v>
      </c>
      <c r="AF3" s="83">
        <v>198</v>
      </c>
      <c r="AG3" s="83">
        <v>197</v>
      </c>
      <c r="AH3" s="83">
        <v>196</v>
      </c>
      <c r="AI3" s="83">
        <v>195</v>
      </c>
      <c r="AJ3" s="83">
        <v>194</v>
      </c>
      <c r="AK3" s="83">
        <v>193</v>
      </c>
      <c r="AL3" s="83">
        <v>192</v>
      </c>
      <c r="AM3" s="83">
        <v>191</v>
      </c>
      <c r="AN3" s="83">
        <v>190</v>
      </c>
      <c r="AO3" s="83">
        <v>189</v>
      </c>
      <c r="AP3" s="83">
        <v>188</v>
      </c>
      <c r="AQ3" s="83">
        <v>187</v>
      </c>
      <c r="AR3" s="83">
        <v>186</v>
      </c>
      <c r="AS3" s="83">
        <v>185</v>
      </c>
      <c r="AT3" s="83">
        <v>184</v>
      </c>
      <c r="AU3" s="83">
        <v>183</v>
      </c>
      <c r="AV3" s="83">
        <v>182</v>
      </c>
      <c r="AW3" s="83">
        <v>181</v>
      </c>
      <c r="AX3" s="83">
        <v>180</v>
      </c>
      <c r="AY3" s="83">
        <v>179</v>
      </c>
      <c r="AZ3" s="83">
        <v>178</v>
      </c>
      <c r="BA3" s="83">
        <v>177</v>
      </c>
      <c r="BB3" s="83">
        <v>176</v>
      </c>
      <c r="BC3" s="83">
        <v>175</v>
      </c>
      <c r="BD3" s="83">
        <v>174</v>
      </c>
      <c r="BE3" s="83">
        <v>173</v>
      </c>
      <c r="BF3" s="83">
        <v>172</v>
      </c>
      <c r="BG3" s="83">
        <v>171</v>
      </c>
      <c r="BH3" s="83">
        <v>170</v>
      </c>
      <c r="BI3" s="83">
        <v>169</v>
      </c>
      <c r="BJ3" s="83">
        <v>168</v>
      </c>
      <c r="BK3" s="83">
        <v>167</v>
      </c>
      <c r="BL3" s="83">
        <v>166</v>
      </c>
      <c r="BM3" s="83">
        <v>165</v>
      </c>
      <c r="BN3" s="83">
        <v>164</v>
      </c>
      <c r="BO3" s="83">
        <v>163</v>
      </c>
      <c r="BP3" s="83">
        <v>162</v>
      </c>
      <c r="BQ3" s="83">
        <v>161</v>
      </c>
      <c r="BR3" s="83">
        <v>160</v>
      </c>
      <c r="BS3" s="83">
        <v>159</v>
      </c>
      <c r="BT3" s="83">
        <v>158</v>
      </c>
      <c r="BU3" s="83">
        <v>157</v>
      </c>
      <c r="BV3" s="83">
        <v>156</v>
      </c>
      <c r="BW3" s="83">
        <v>155</v>
      </c>
      <c r="BX3" s="83">
        <v>154</v>
      </c>
      <c r="BY3" s="83">
        <v>153</v>
      </c>
      <c r="BZ3" s="83">
        <v>152</v>
      </c>
      <c r="CA3" s="83">
        <v>151</v>
      </c>
      <c r="CB3" s="83">
        <v>150</v>
      </c>
      <c r="CC3" s="83">
        <v>149</v>
      </c>
      <c r="CD3" s="83">
        <v>148</v>
      </c>
      <c r="CE3" s="83">
        <v>147</v>
      </c>
      <c r="CF3" s="85"/>
      <c r="CG3" s="86"/>
      <c r="CH3" s="86"/>
      <c r="CI3" s="86"/>
      <c r="CJ3" s="86"/>
      <c r="CK3" s="86"/>
      <c r="CL3" s="86"/>
      <c r="CM3" s="86"/>
      <c r="CN3" s="86"/>
      <c r="CO3" s="86"/>
      <c r="CP3" s="86"/>
      <c r="CQ3" s="86"/>
      <c r="CR3" s="86"/>
      <c r="CS3" s="86"/>
      <c r="CT3" s="86"/>
      <c r="CU3" s="86"/>
      <c r="CV3" s="86"/>
      <c r="CW3" s="86"/>
      <c r="CX3" s="86"/>
      <c r="CY3" s="86"/>
    </row>
    <row r="4" spans="1:103" ht="20.100000000000001" customHeight="1" x14ac:dyDescent="0.25">
      <c r="A4" s="37">
        <v>1</v>
      </c>
      <c r="B4" s="38">
        <v>6052</v>
      </c>
      <c r="C4" s="38" t="s">
        <v>154</v>
      </c>
      <c r="D4" s="27">
        <f>SUM(E4:S4)</f>
        <v>99</v>
      </c>
      <c r="E4" s="56">
        <v>9</v>
      </c>
      <c r="F4" s="56">
        <v>10</v>
      </c>
      <c r="G4" s="56">
        <v>8</v>
      </c>
      <c r="H4" s="56">
        <v>9</v>
      </c>
      <c r="I4" s="56"/>
      <c r="J4" s="56">
        <v>8</v>
      </c>
      <c r="K4" s="56"/>
      <c r="L4" s="56">
        <v>10</v>
      </c>
      <c r="M4" s="56"/>
      <c r="N4" s="56">
        <v>8</v>
      </c>
      <c r="O4" s="56"/>
      <c r="P4" s="56">
        <v>9</v>
      </c>
      <c r="Q4" s="56">
        <v>10</v>
      </c>
      <c r="R4" s="56">
        <v>8</v>
      </c>
      <c r="S4" s="56">
        <v>10</v>
      </c>
      <c r="T4" s="69"/>
      <c r="U4" s="66">
        <v>10</v>
      </c>
      <c r="V4" s="66">
        <v>8</v>
      </c>
      <c r="W4" s="66">
        <v>9</v>
      </c>
      <c r="X4" s="107"/>
      <c r="Y4" s="107">
        <v>3</v>
      </c>
      <c r="Z4" s="107"/>
      <c r="AA4" s="107">
        <v>9</v>
      </c>
      <c r="AB4" s="66"/>
      <c r="AC4" s="66"/>
      <c r="AD4" s="66"/>
      <c r="AE4" s="66">
        <v>4</v>
      </c>
      <c r="AF4" s="66">
        <v>8</v>
      </c>
      <c r="AG4" s="66">
        <v>10</v>
      </c>
      <c r="AH4" s="66"/>
      <c r="AI4" s="66">
        <v>4</v>
      </c>
      <c r="AJ4" s="66">
        <v>2</v>
      </c>
      <c r="AK4" s="66">
        <v>10</v>
      </c>
      <c r="AL4" s="57">
        <v>8</v>
      </c>
      <c r="AM4" s="57">
        <v>2</v>
      </c>
      <c r="AN4" s="57">
        <v>7</v>
      </c>
      <c r="AO4" s="57">
        <v>10</v>
      </c>
      <c r="AP4" s="57">
        <v>10</v>
      </c>
      <c r="AQ4" s="57">
        <v>9</v>
      </c>
      <c r="AR4" s="57">
        <v>9</v>
      </c>
      <c r="AS4" s="57">
        <v>2</v>
      </c>
      <c r="AT4" s="57">
        <v>7</v>
      </c>
      <c r="AU4" s="57">
        <v>9</v>
      </c>
      <c r="AV4" s="57">
        <v>8</v>
      </c>
      <c r="AW4" s="57"/>
      <c r="AX4" s="57">
        <v>9</v>
      </c>
      <c r="AY4" s="57">
        <v>5</v>
      </c>
      <c r="AZ4" s="57">
        <v>7</v>
      </c>
      <c r="BA4" s="57">
        <v>7</v>
      </c>
      <c r="BB4" s="57"/>
      <c r="BC4" s="57"/>
      <c r="BD4" s="57"/>
      <c r="BE4" s="57">
        <v>4</v>
      </c>
      <c r="BF4" s="57">
        <v>9</v>
      </c>
      <c r="BG4" s="57"/>
      <c r="BH4" s="57">
        <v>6</v>
      </c>
      <c r="BI4" s="57">
        <v>8</v>
      </c>
      <c r="BJ4" s="57">
        <v>10</v>
      </c>
      <c r="BK4" s="57"/>
      <c r="BL4" s="57">
        <v>4</v>
      </c>
      <c r="BM4" s="57">
        <v>4</v>
      </c>
      <c r="BN4" s="57">
        <v>9</v>
      </c>
      <c r="BO4" s="57">
        <v>7</v>
      </c>
      <c r="BP4" s="57"/>
      <c r="BQ4" s="57">
        <v>5</v>
      </c>
      <c r="BR4" s="57">
        <v>5</v>
      </c>
      <c r="BS4" s="57">
        <v>7</v>
      </c>
      <c r="BT4" s="57">
        <v>2</v>
      </c>
      <c r="BU4" s="57">
        <v>4</v>
      </c>
      <c r="BV4" s="57"/>
      <c r="BW4" s="57">
        <v>10</v>
      </c>
      <c r="BX4" s="57">
        <v>3</v>
      </c>
      <c r="BY4" s="57"/>
      <c r="BZ4" s="57"/>
      <c r="CA4" s="57"/>
      <c r="CB4" s="57"/>
      <c r="CC4" s="57">
        <v>7</v>
      </c>
      <c r="CD4" s="57">
        <v>10</v>
      </c>
      <c r="CE4" s="57"/>
      <c r="CF4"/>
      <c r="CP4" s="5"/>
      <c r="CQ4" s="5"/>
      <c r="CR4" s="5"/>
      <c r="CS4" s="5"/>
      <c r="CT4" s="5"/>
      <c r="CU4" s="5"/>
      <c r="CV4" s="5"/>
      <c r="CW4" s="5"/>
      <c r="CX4" s="5"/>
      <c r="CY4" s="5"/>
    </row>
    <row r="5" spans="1:103" ht="20.100000000000001" customHeight="1" x14ac:dyDescent="0.25">
      <c r="A5" s="37">
        <f>A4+1</f>
        <v>2</v>
      </c>
      <c r="B5" s="38">
        <v>1209</v>
      </c>
      <c r="C5" s="38" t="s">
        <v>156</v>
      </c>
      <c r="D5" s="27">
        <f t="shared" ref="D5:D9" si="0">SUM(E5:S5)</f>
        <v>92</v>
      </c>
      <c r="E5" s="56">
        <v>8</v>
      </c>
      <c r="F5" s="56">
        <v>8</v>
      </c>
      <c r="G5" s="56">
        <v>10</v>
      </c>
      <c r="H5" s="56"/>
      <c r="I5" s="56">
        <v>9</v>
      </c>
      <c r="J5" s="56">
        <v>10</v>
      </c>
      <c r="K5" s="56">
        <v>10</v>
      </c>
      <c r="L5" s="56"/>
      <c r="M5" s="56">
        <v>9</v>
      </c>
      <c r="N5" s="56"/>
      <c r="O5" s="56">
        <v>10</v>
      </c>
      <c r="P5" s="56"/>
      <c r="Q5" s="56">
        <v>8</v>
      </c>
      <c r="R5" s="56">
        <v>5</v>
      </c>
      <c r="S5" s="56">
        <v>5</v>
      </c>
      <c r="T5" s="69"/>
      <c r="U5" s="66">
        <v>1</v>
      </c>
      <c r="V5" s="66"/>
      <c r="W5" s="66"/>
      <c r="X5" s="66">
        <v>9</v>
      </c>
      <c r="Y5" s="107">
        <v>4</v>
      </c>
      <c r="Z5" s="107">
        <v>1</v>
      </c>
      <c r="AA5" s="107">
        <v>3</v>
      </c>
      <c r="AB5" s="66">
        <v>5</v>
      </c>
      <c r="AC5" s="66">
        <v>10</v>
      </c>
      <c r="AD5" s="66">
        <v>3</v>
      </c>
      <c r="AE5" s="66"/>
      <c r="AF5" s="66">
        <v>5</v>
      </c>
      <c r="AG5" s="66">
        <v>4</v>
      </c>
      <c r="AH5" s="66">
        <v>10</v>
      </c>
      <c r="AI5" s="66">
        <v>10</v>
      </c>
      <c r="AJ5" s="66"/>
      <c r="AK5" s="66"/>
      <c r="AL5" s="57">
        <v>9</v>
      </c>
      <c r="AM5" s="57">
        <v>8</v>
      </c>
      <c r="AN5" s="57">
        <v>10</v>
      </c>
      <c r="AO5" s="57">
        <v>7</v>
      </c>
      <c r="AP5" s="57">
        <v>8</v>
      </c>
      <c r="AQ5" s="57"/>
      <c r="AR5" s="57"/>
      <c r="AS5" s="57">
        <v>2</v>
      </c>
      <c r="AT5" s="57">
        <v>8</v>
      </c>
      <c r="AU5" s="57"/>
      <c r="AV5" s="57">
        <v>9</v>
      </c>
      <c r="AW5" s="57">
        <v>9</v>
      </c>
      <c r="AX5" s="57">
        <v>4</v>
      </c>
      <c r="AY5" s="57">
        <v>1</v>
      </c>
      <c r="AZ5" s="57"/>
      <c r="BA5" s="57"/>
      <c r="BB5" s="57"/>
      <c r="BC5" s="57"/>
      <c r="BD5" s="57"/>
      <c r="BE5" s="57"/>
      <c r="BF5" s="57"/>
      <c r="BG5" s="57"/>
      <c r="BH5" s="57"/>
      <c r="BI5" s="57"/>
      <c r="BJ5" s="57"/>
      <c r="BK5" s="57"/>
      <c r="BL5" s="57"/>
      <c r="BM5" s="57"/>
      <c r="BN5" s="57"/>
      <c r="BO5" s="57"/>
      <c r="BP5" s="57"/>
      <c r="BQ5" s="57"/>
      <c r="BR5" s="57"/>
      <c r="BS5" s="57"/>
      <c r="BT5" s="57"/>
      <c r="BU5" s="57"/>
      <c r="BV5" s="57"/>
      <c r="BW5" s="57"/>
      <c r="BX5" s="57"/>
      <c r="BY5" s="57"/>
      <c r="BZ5" s="57"/>
      <c r="CA5" s="57"/>
      <c r="CB5" s="57"/>
      <c r="CC5" s="57"/>
      <c r="CD5" s="57"/>
      <c r="CE5" s="57"/>
      <c r="CF5"/>
      <c r="CP5" s="5"/>
      <c r="CQ5" s="5"/>
      <c r="CR5" s="5"/>
      <c r="CS5" s="5"/>
      <c r="CT5" s="5"/>
      <c r="CU5" s="5"/>
      <c r="CV5" s="5"/>
      <c r="CW5" s="5"/>
      <c r="CX5" s="5"/>
      <c r="CY5" s="5"/>
    </row>
    <row r="6" spans="1:103" ht="20.100000000000001" customHeight="1" x14ac:dyDescent="0.25">
      <c r="A6" s="37">
        <f t="shared" ref="A6:A9" si="1">A5+1</f>
        <v>3</v>
      </c>
      <c r="B6" s="38">
        <v>52002</v>
      </c>
      <c r="C6" s="38" t="s">
        <v>155</v>
      </c>
      <c r="D6" s="27">
        <f t="shared" si="0"/>
        <v>67</v>
      </c>
      <c r="E6" s="56"/>
      <c r="F6" s="56"/>
      <c r="G6" s="56">
        <v>9</v>
      </c>
      <c r="H6" s="56">
        <v>2</v>
      </c>
      <c r="I6" s="56">
        <v>5</v>
      </c>
      <c r="J6" s="56"/>
      <c r="K6" s="56">
        <v>9</v>
      </c>
      <c r="L6" s="56">
        <v>8</v>
      </c>
      <c r="M6" s="56">
        <v>7</v>
      </c>
      <c r="N6" s="56"/>
      <c r="O6" s="56">
        <v>4</v>
      </c>
      <c r="P6" s="56">
        <v>9</v>
      </c>
      <c r="Q6" s="56">
        <v>5</v>
      </c>
      <c r="R6" s="56"/>
      <c r="S6" s="56">
        <v>9</v>
      </c>
      <c r="T6" s="69">
        <v>5</v>
      </c>
      <c r="U6" s="66">
        <v>4</v>
      </c>
      <c r="V6" s="66">
        <v>6</v>
      </c>
      <c r="W6" s="66">
        <v>7</v>
      </c>
      <c r="X6" s="66">
        <v>3</v>
      </c>
      <c r="Y6" s="107">
        <v>8</v>
      </c>
      <c r="Z6" s="107"/>
      <c r="AA6" s="107">
        <v>5</v>
      </c>
      <c r="AB6" s="66">
        <v>2</v>
      </c>
      <c r="AC6" s="66"/>
      <c r="AD6" s="66">
        <v>10</v>
      </c>
      <c r="AE6" s="66">
        <v>8</v>
      </c>
      <c r="AF6" s="66">
        <v>4</v>
      </c>
      <c r="AG6" s="66"/>
      <c r="AH6" s="66">
        <v>2</v>
      </c>
      <c r="AI6" s="66"/>
      <c r="AJ6" s="66"/>
      <c r="AK6" s="66">
        <v>4</v>
      </c>
      <c r="AL6" s="57"/>
      <c r="AM6" s="57"/>
      <c r="AN6" s="57">
        <f>SUM(Tabel3[[#This Row],[Kolonne14]:[Kolonne27]])</f>
        <v>46</v>
      </c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  <c r="BG6" s="57"/>
      <c r="BH6" s="57"/>
      <c r="BI6" s="57"/>
      <c r="BJ6" s="57"/>
      <c r="BK6" s="57"/>
      <c r="BL6" s="57"/>
      <c r="BM6" s="57"/>
      <c r="BN6" s="57"/>
      <c r="BO6" s="57"/>
      <c r="BP6" s="57"/>
      <c r="BQ6" s="57"/>
      <c r="BR6" s="57"/>
      <c r="BS6" s="57"/>
      <c r="BT6" s="57"/>
      <c r="BU6" s="57"/>
      <c r="BV6" s="57"/>
      <c r="BW6" s="57"/>
      <c r="BX6" s="57"/>
      <c r="BY6" s="57"/>
      <c r="BZ6" s="58"/>
      <c r="CA6" s="58"/>
      <c r="CB6" s="58"/>
      <c r="CC6" s="58"/>
      <c r="CD6" s="58"/>
      <c r="CE6" s="58"/>
      <c r="CF6"/>
      <c r="CP6" s="5"/>
      <c r="CQ6" s="5"/>
      <c r="CR6" s="5"/>
      <c r="CS6" s="5"/>
      <c r="CT6" s="5"/>
      <c r="CU6" s="5"/>
      <c r="CV6" s="5"/>
      <c r="CW6" s="5"/>
      <c r="CX6" s="5"/>
      <c r="CY6" s="5"/>
    </row>
    <row r="7" spans="1:103" ht="18" customHeight="1" x14ac:dyDescent="0.25">
      <c r="A7" s="37">
        <f t="shared" si="1"/>
        <v>4</v>
      </c>
      <c r="B7" s="38">
        <v>9097</v>
      </c>
      <c r="C7" s="38" t="s">
        <v>153</v>
      </c>
      <c r="D7" s="27">
        <f t="shared" si="0"/>
        <v>60</v>
      </c>
      <c r="E7" s="56"/>
      <c r="F7" s="56"/>
      <c r="G7" s="56"/>
      <c r="H7" s="56"/>
      <c r="I7" s="56"/>
      <c r="J7" s="56">
        <v>2</v>
      </c>
      <c r="K7" s="56">
        <v>7</v>
      </c>
      <c r="L7" s="56">
        <v>8</v>
      </c>
      <c r="M7" s="56">
        <v>10</v>
      </c>
      <c r="N7" s="56">
        <v>6</v>
      </c>
      <c r="O7" s="56">
        <v>8</v>
      </c>
      <c r="P7" s="56">
        <v>6</v>
      </c>
      <c r="Q7" s="56">
        <v>4</v>
      </c>
      <c r="R7" s="56"/>
      <c r="S7" s="56">
        <v>9</v>
      </c>
      <c r="T7" s="69">
        <v>8</v>
      </c>
      <c r="U7" s="66">
        <v>9</v>
      </c>
      <c r="V7" s="66">
        <v>10</v>
      </c>
      <c r="W7" s="66">
        <v>10</v>
      </c>
      <c r="X7" s="107">
        <v>8</v>
      </c>
      <c r="Y7" s="107"/>
      <c r="Z7" s="107">
        <v>10</v>
      </c>
      <c r="AA7" s="107">
        <v>6</v>
      </c>
      <c r="AB7" s="66">
        <v>10</v>
      </c>
      <c r="AC7" s="66"/>
      <c r="AD7" s="66">
        <v>8</v>
      </c>
      <c r="AE7" s="66">
        <v>10</v>
      </c>
      <c r="AF7" s="66">
        <v>10</v>
      </c>
      <c r="AG7" s="66">
        <v>7</v>
      </c>
      <c r="AH7" s="66"/>
      <c r="AI7" s="66">
        <v>9</v>
      </c>
      <c r="AJ7" s="66">
        <v>9</v>
      </c>
      <c r="AK7" s="66">
        <v>9</v>
      </c>
      <c r="AL7" s="57"/>
      <c r="AM7" s="57">
        <v>10</v>
      </c>
      <c r="AN7" s="57"/>
      <c r="AO7" s="57"/>
      <c r="AP7" s="57">
        <v>9</v>
      </c>
      <c r="AQ7" s="57">
        <v>10</v>
      </c>
      <c r="AR7" s="57">
        <v>8</v>
      </c>
      <c r="AS7" s="57">
        <v>10</v>
      </c>
      <c r="AT7" s="57"/>
      <c r="AU7" s="57">
        <v>10</v>
      </c>
      <c r="AV7" s="57">
        <v>10</v>
      </c>
      <c r="AW7" s="57">
        <v>9</v>
      </c>
      <c r="AX7" s="57">
        <v>10</v>
      </c>
      <c r="AY7" s="57">
        <v>10</v>
      </c>
      <c r="AZ7" s="57">
        <v>9</v>
      </c>
      <c r="BA7" s="57">
        <v>8</v>
      </c>
      <c r="BB7" s="57">
        <v>7</v>
      </c>
      <c r="BC7" s="57">
        <v>9</v>
      </c>
      <c r="BD7" s="57">
        <v>10</v>
      </c>
      <c r="BE7" s="57">
        <v>10</v>
      </c>
      <c r="BF7" s="57">
        <v>10</v>
      </c>
      <c r="BG7" s="57"/>
      <c r="BH7" s="57">
        <v>7</v>
      </c>
      <c r="BI7" s="57">
        <v>7</v>
      </c>
      <c r="BJ7" s="57">
        <v>2</v>
      </c>
      <c r="BK7" s="57">
        <v>4</v>
      </c>
      <c r="BL7" s="57">
        <v>4</v>
      </c>
      <c r="BM7" s="57"/>
      <c r="BN7" s="57">
        <v>10</v>
      </c>
      <c r="BO7" s="57">
        <v>4</v>
      </c>
      <c r="BP7" s="57"/>
      <c r="BQ7" s="57">
        <v>5</v>
      </c>
      <c r="BR7" s="57"/>
      <c r="BS7" s="57"/>
      <c r="BT7" s="57">
        <v>5</v>
      </c>
      <c r="BU7" s="57"/>
      <c r="BV7" s="57"/>
      <c r="BW7" s="57">
        <v>2</v>
      </c>
      <c r="BX7" s="57">
        <v>9</v>
      </c>
      <c r="BY7" s="57"/>
      <c r="BZ7" s="57">
        <v>1</v>
      </c>
      <c r="CA7" s="57"/>
      <c r="CB7" s="57"/>
      <c r="CC7" s="57"/>
      <c r="CD7" s="57"/>
      <c r="CE7" s="57"/>
      <c r="CF7"/>
      <c r="CP7" s="5"/>
      <c r="CQ7" s="5"/>
      <c r="CR7" s="5"/>
      <c r="CS7" s="5"/>
      <c r="CT7" s="5"/>
      <c r="CU7" s="5"/>
      <c r="CV7" s="5"/>
      <c r="CW7" s="5"/>
      <c r="CX7" s="5"/>
      <c r="CY7" s="5"/>
    </row>
    <row r="8" spans="1:103" ht="19.95" customHeight="1" x14ac:dyDescent="0.25">
      <c r="A8" s="37">
        <f t="shared" si="1"/>
        <v>5</v>
      </c>
      <c r="B8" s="72">
        <v>24001</v>
      </c>
      <c r="C8" s="72" t="s">
        <v>164</v>
      </c>
      <c r="D8" s="74">
        <f>SUM(E8:S8)</f>
        <v>53</v>
      </c>
      <c r="E8" s="67">
        <v>10</v>
      </c>
      <c r="F8" s="67">
        <v>9</v>
      </c>
      <c r="G8" s="67"/>
      <c r="H8" s="67">
        <v>8</v>
      </c>
      <c r="I8" s="67"/>
      <c r="J8" s="67"/>
      <c r="K8" s="67"/>
      <c r="L8" s="67">
        <v>10</v>
      </c>
      <c r="M8" s="67"/>
      <c r="N8" s="67">
        <v>6</v>
      </c>
      <c r="O8" s="67"/>
      <c r="P8" s="67"/>
      <c r="Q8" s="67">
        <v>9</v>
      </c>
      <c r="R8" s="67"/>
      <c r="S8" s="67">
        <v>1</v>
      </c>
      <c r="T8" s="69"/>
      <c r="U8" s="69">
        <v>8</v>
      </c>
      <c r="V8" s="69"/>
      <c r="W8" s="69"/>
      <c r="X8" s="69"/>
      <c r="Y8" s="108"/>
      <c r="Z8" s="108">
        <v>9</v>
      </c>
      <c r="AA8" s="108">
        <v>7</v>
      </c>
      <c r="AB8" s="69">
        <v>4</v>
      </c>
      <c r="AC8" s="69"/>
      <c r="AD8" s="69"/>
      <c r="AE8" s="69"/>
      <c r="AF8" s="69">
        <v>9</v>
      </c>
      <c r="AG8" s="69">
        <v>2</v>
      </c>
      <c r="AH8" s="69"/>
      <c r="AI8" s="69"/>
      <c r="AJ8" s="69"/>
      <c r="AK8" s="69">
        <v>5</v>
      </c>
      <c r="AL8" s="69"/>
      <c r="AM8" s="69">
        <v>6</v>
      </c>
      <c r="AN8" s="69"/>
      <c r="AO8" s="69">
        <v>2</v>
      </c>
      <c r="AP8" s="69"/>
      <c r="AQ8" s="69"/>
      <c r="AR8" s="69"/>
      <c r="AS8" s="69"/>
      <c r="AT8" s="69"/>
      <c r="AU8" s="69"/>
      <c r="AV8" s="69"/>
      <c r="AW8" s="69"/>
      <c r="AX8" s="69"/>
      <c r="AY8" s="69"/>
      <c r="AZ8" s="69"/>
      <c r="BA8" s="69"/>
      <c r="BB8" s="69"/>
      <c r="BC8" s="69"/>
      <c r="BD8" s="69"/>
      <c r="BE8" s="69"/>
      <c r="BF8" s="69"/>
      <c r="BG8" s="69"/>
      <c r="BH8" s="69"/>
      <c r="BI8" s="69"/>
      <c r="BJ8" s="69"/>
      <c r="BK8" s="69"/>
      <c r="BL8" s="69"/>
      <c r="BM8" s="69"/>
      <c r="BN8" s="69"/>
      <c r="BO8" s="69"/>
      <c r="BP8" s="69"/>
      <c r="BQ8" s="69"/>
      <c r="BR8" s="69"/>
      <c r="BS8" s="69"/>
      <c r="BT8" s="69"/>
      <c r="BU8" s="69"/>
      <c r="BV8" s="69"/>
      <c r="BW8" s="69"/>
      <c r="BX8" s="69"/>
      <c r="BY8" s="69"/>
      <c r="BZ8" s="69"/>
      <c r="CA8" s="69"/>
      <c r="CB8" s="69"/>
      <c r="CC8" s="69"/>
      <c r="CD8" s="69"/>
      <c r="CE8" s="76"/>
      <c r="CF8" s="77"/>
      <c r="CP8" s="5"/>
      <c r="CQ8" s="5"/>
      <c r="CR8" s="5"/>
      <c r="CS8" s="5"/>
      <c r="CT8" s="5"/>
      <c r="CU8" s="5"/>
      <c r="CV8" s="5"/>
      <c r="CW8" s="5"/>
      <c r="CX8" s="5"/>
      <c r="CY8" s="5"/>
    </row>
    <row r="9" spans="1:103" ht="19.95" customHeight="1" x14ac:dyDescent="0.25">
      <c r="A9" s="37">
        <f t="shared" si="1"/>
        <v>6</v>
      </c>
      <c r="B9" s="72">
        <v>6056</v>
      </c>
      <c r="C9" s="72" t="s">
        <v>158</v>
      </c>
      <c r="D9" s="27">
        <f t="shared" si="0"/>
        <v>41</v>
      </c>
      <c r="E9" s="67">
        <v>7</v>
      </c>
      <c r="F9" s="67"/>
      <c r="G9" s="67"/>
      <c r="H9" s="67">
        <v>3</v>
      </c>
      <c r="I9" s="67"/>
      <c r="J9" s="67">
        <v>3</v>
      </c>
      <c r="K9" s="67">
        <v>9</v>
      </c>
      <c r="L9" s="67"/>
      <c r="M9" s="67"/>
      <c r="N9" s="67">
        <v>10</v>
      </c>
      <c r="O9" s="67">
        <v>9</v>
      </c>
      <c r="P9" s="67"/>
      <c r="Q9" s="67"/>
      <c r="R9" s="67"/>
      <c r="S9" s="67"/>
      <c r="T9" s="69">
        <v>10</v>
      </c>
      <c r="U9" s="69">
        <v>4</v>
      </c>
      <c r="V9" s="69">
        <v>7</v>
      </c>
      <c r="W9" s="69"/>
      <c r="X9" s="69"/>
      <c r="Y9" s="108"/>
      <c r="Z9" s="108">
        <v>3</v>
      </c>
      <c r="AA9" s="108">
        <v>10</v>
      </c>
      <c r="AB9" s="66">
        <v>6</v>
      </c>
      <c r="AC9" s="66"/>
      <c r="AD9" s="69">
        <v>6</v>
      </c>
      <c r="AE9" s="69"/>
      <c r="AF9" s="69"/>
      <c r="AG9" s="69">
        <v>9</v>
      </c>
      <c r="AH9" s="69"/>
      <c r="AI9" s="69"/>
      <c r="AJ9" s="69">
        <v>7</v>
      </c>
      <c r="AK9" s="69"/>
      <c r="AL9" s="68">
        <v>3</v>
      </c>
      <c r="AM9" s="68"/>
      <c r="AN9" s="68">
        <v>7</v>
      </c>
      <c r="AO9" s="68">
        <v>8</v>
      </c>
      <c r="AP9" s="68"/>
      <c r="AQ9" s="68">
        <v>8</v>
      </c>
      <c r="AR9" s="68"/>
      <c r="AS9" s="68">
        <v>4</v>
      </c>
      <c r="AT9" s="68"/>
      <c r="AU9" s="68">
        <v>4</v>
      </c>
      <c r="AV9" s="68">
        <v>4</v>
      </c>
      <c r="AW9" s="68"/>
      <c r="AX9" s="68"/>
      <c r="AY9" s="68"/>
      <c r="AZ9" s="68">
        <v>5</v>
      </c>
      <c r="BA9" s="68">
        <v>10</v>
      </c>
      <c r="BB9" s="68">
        <v>10</v>
      </c>
      <c r="BC9" s="68"/>
      <c r="BD9" s="68"/>
      <c r="BE9" s="68"/>
      <c r="BF9" s="68"/>
      <c r="BG9" s="68">
        <v>9</v>
      </c>
      <c r="BH9" s="68"/>
      <c r="BI9" s="68"/>
      <c r="BJ9" s="68"/>
      <c r="BK9" s="68">
        <v>8</v>
      </c>
      <c r="BL9" s="68"/>
      <c r="BM9" s="68">
        <v>8</v>
      </c>
      <c r="BN9" s="68"/>
      <c r="BO9" s="68"/>
      <c r="BP9" s="68"/>
      <c r="BQ9" s="68"/>
      <c r="BR9" s="68"/>
      <c r="BS9" s="68"/>
      <c r="BT9" s="68">
        <v>9</v>
      </c>
      <c r="BU9" s="68"/>
      <c r="BV9" s="68"/>
      <c r="BW9" s="68"/>
      <c r="BX9" s="68">
        <v>5</v>
      </c>
      <c r="BY9" s="68">
        <v>5</v>
      </c>
      <c r="BZ9" s="68"/>
      <c r="CA9" s="68"/>
      <c r="CB9" s="68"/>
      <c r="CC9" s="68"/>
      <c r="CD9" s="68"/>
      <c r="CE9" s="68"/>
      <c r="CF9"/>
      <c r="CP9" s="5"/>
      <c r="CQ9" s="5"/>
      <c r="CR9" s="5"/>
      <c r="CS9" s="5"/>
      <c r="CT9" s="5"/>
      <c r="CU9" s="5"/>
      <c r="CV9" s="5"/>
      <c r="CW9" s="5"/>
      <c r="CX9" s="5"/>
      <c r="CY9" s="5"/>
    </row>
    <row r="10" spans="1:103" ht="11.25" hidden="1" customHeight="1" x14ac:dyDescent="0.25">
      <c r="A10" s="37" t="e">
        <f>SUM(#REF!+1)</f>
        <v>#REF!</v>
      </c>
      <c r="B10" s="38"/>
      <c r="C10" s="38"/>
      <c r="D10" s="27"/>
      <c r="E10" s="27"/>
      <c r="F10" s="27"/>
      <c r="G10" s="27"/>
      <c r="H10" s="27"/>
      <c r="I10" s="27"/>
      <c r="J10" s="105"/>
      <c r="K10" s="105"/>
      <c r="L10" s="105"/>
      <c r="M10" s="105"/>
      <c r="N10" s="105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107"/>
      <c r="Z10" s="107"/>
      <c r="AA10" s="107"/>
      <c r="AB10" s="56"/>
      <c r="AC10" s="56"/>
      <c r="AD10" s="56"/>
      <c r="AE10" s="66"/>
      <c r="AF10" s="66"/>
      <c r="AG10" s="66"/>
      <c r="AH10" s="66"/>
      <c r="AI10" s="66"/>
      <c r="AJ10" s="66"/>
      <c r="AK10" s="66"/>
      <c r="AL10" s="57"/>
      <c r="AM10" s="57"/>
      <c r="AN10" s="57"/>
      <c r="AO10" s="57"/>
      <c r="AP10" s="57"/>
      <c r="AQ10" s="57"/>
      <c r="AR10" s="57"/>
      <c r="AS10" s="57"/>
      <c r="AT10" s="57"/>
      <c r="AU10" s="57"/>
      <c r="AV10" s="57"/>
      <c r="AW10" s="57"/>
      <c r="AX10" s="57"/>
      <c r="AY10" s="57"/>
      <c r="AZ10" s="57"/>
      <c r="BA10" s="57"/>
      <c r="BB10" s="57"/>
      <c r="BC10" s="57"/>
      <c r="BD10" s="57"/>
      <c r="BE10" s="57"/>
      <c r="BF10" s="57"/>
      <c r="BG10" s="57"/>
      <c r="BH10" s="57"/>
      <c r="BI10" s="57"/>
      <c r="BJ10" s="57"/>
      <c r="BK10" s="57"/>
      <c r="BL10" s="57"/>
      <c r="BM10" s="57"/>
      <c r="BN10" s="57"/>
      <c r="BO10" s="57"/>
      <c r="BP10" s="57"/>
      <c r="BQ10" s="57"/>
      <c r="BR10" s="57"/>
      <c r="BS10" s="57"/>
      <c r="BT10" s="57"/>
      <c r="BU10" s="57"/>
      <c r="BV10" s="57"/>
      <c r="BW10" s="57"/>
      <c r="BX10" s="57"/>
      <c r="BY10" s="57"/>
      <c r="BZ10" s="57"/>
      <c r="CA10" s="57"/>
      <c r="CB10" s="57"/>
      <c r="CC10" s="57"/>
      <c r="CD10" s="57"/>
      <c r="CE10" s="57"/>
      <c r="CF10"/>
      <c r="CP10" s="5"/>
      <c r="CQ10" s="5"/>
      <c r="CR10" s="5"/>
      <c r="CS10" s="5"/>
      <c r="CT10" s="5"/>
      <c r="CU10" s="5"/>
      <c r="CV10" s="5"/>
      <c r="CW10" s="5"/>
      <c r="CX10" s="5"/>
      <c r="CY10" s="5"/>
    </row>
    <row r="11" spans="1:103" ht="17.399999999999999" hidden="1" x14ac:dyDescent="0.25">
      <c r="A11" s="71" t="e">
        <f t="shared" ref="A11" si="2">SUM(A10+1)</f>
        <v>#REF!</v>
      </c>
      <c r="B11" s="72"/>
      <c r="C11" s="72"/>
      <c r="D11" s="70">
        <f>SUM(P11:AD11)</f>
        <v>0</v>
      </c>
      <c r="E11" s="70"/>
      <c r="F11" s="70"/>
      <c r="G11" s="70"/>
      <c r="H11" s="70"/>
      <c r="I11" s="70"/>
      <c r="J11" s="104"/>
      <c r="K11" s="104"/>
      <c r="L11" s="104"/>
      <c r="M11" s="104"/>
      <c r="N11" s="104"/>
      <c r="O11" s="67"/>
      <c r="P11" s="67"/>
      <c r="Q11" s="67"/>
      <c r="R11" s="67"/>
      <c r="S11" s="67"/>
      <c r="T11" s="67"/>
      <c r="U11" s="67"/>
      <c r="V11" s="67"/>
      <c r="W11" s="67"/>
      <c r="X11" s="67"/>
      <c r="Y11" s="108"/>
      <c r="Z11" s="108"/>
      <c r="AA11" s="108"/>
      <c r="AB11" s="67"/>
      <c r="AC11" s="67"/>
      <c r="AD11" s="67"/>
      <c r="AE11" s="69"/>
      <c r="AF11" s="69"/>
      <c r="AG11" s="69"/>
      <c r="AH11" s="69"/>
      <c r="AI11" s="69"/>
      <c r="AJ11" s="69"/>
      <c r="AK11" s="69"/>
      <c r="AL11" s="68"/>
      <c r="AM11" s="68"/>
      <c r="AN11" s="68"/>
      <c r="AO11" s="68"/>
      <c r="AP11" s="68"/>
      <c r="AQ11" s="68"/>
      <c r="AR11" s="68"/>
      <c r="AS11" s="68"/>
      <c r="AT11" s="68"/>
      <c r="AU11" s="68"/>
      <c r="AV11" s="68"/>
      <c r="AW11" s="68"/>
      <c r="AX11" s="68"/>
      <c r="AY11" s="68"/>
      <c r="AZ11" s="68"/>
      <c r="BA11" s="68"/>
      <c r="BB11" s="68"/>
      <c r="BC11" s="68"/>
      <c r="BD11" s="68"/>
      <c r="BE11" s="68"/>
      <c r="BF11" s="68"/>
      <c r="BG11" s="68"/>
      <c r="BH11" s="68"/>
      <c r="BI11" s="68"/>
      <c r="BJ11" s="68"/>
      <c r="BK11" s="68"/>
      <c r="BL11" s="68"/>
      <c r="BM11" s="68"/>
      <c r="BN11" s="68"/>
      <c r="BO11" s="68"/>
      <c r="BP11" s="68"/>
      <c r="BQ11" s="68"/>
      <c r="BR11" s="68"/>
      <c r="BS11" s="68"/>
      <c r="BT11" s="68"/>
      <c r="BU11" s="68"/>
      <c r="BV11" s="68"/>
      <c r="BW11" s="68"/>
      <c r="BX11" s="68"/>
      <c r="BY11" s="68"/>
      <c r="BZ11" s="68"/>
      <c r="CA11" s="68"/>
      <c r="CB11" s="68"/>
      <c r="CC11" s="68"/>
      <c r="CD11" s="57"/>
      <c r="CE11" s="57"/>
      <c r="CF11"/>
      <c r="CP11" s="5"/>
      <c r="CQ11" s="5"/>
      <c r="CR11" s="5"/>
      <c r="CS11" s="5"/>
      <c r="CT11" s="5"/>
      <c r="CU11" s="5"/>
      <c r="CV11" s="5"/>
      <c r="CW11" s="5"/>
      <c r="CX11" s="5"/>
      <c r="CY11" s="5"/>
    </row>
    <row r="12" spans="1:103" s="102" customFormat="1" ht="5.25" customHeight="1" x14ac:dyDescent="0.25">
      <c r="A12" s="94" t="s">
        <v>73</v>
      </c>
      <c r="B12" s="95" t="s">
        <v>74</v>
      </c>
      <c r="C12" s="95" t="s">
        <v>75</v>
      </c>
      <c r="D12" s="96" t="s">
        <v>76</v>
      </c>
      <c r="E12" s="96" t="s">
        <v>334</v>
      </c>
      <c r="F12" s="96" t="s">
        <v>333</v>
      </c>
      <c r="G12" s="96" t="s">
        <v>332</v>
      </c>
      <c r="H12" s="96" t="s">
        <v>331</v>
      </c>
      <c r="I12" s="96" t="s">
        <v>330</v>
      </c>
      <c r="J12" s="96" t="s">
        <v>77</v>
      </c>
      <c r="K12" s="96" t="s">
        <v>78</v>
      </c>
      <c r="L12" s="96" t="s">
        <v>79</v>
      </c>
      <c r="M12" s="96" t="s">
        <v>80</v>
      </c>
      <c r="N12" s="96" t="s">
        <v>81</v>
      </c>
      <c r="O12" s="97" t="s">
        <v>82</v>
      </c>
      <c r="P12" s="97" t="s">
        <v>83</v>
      </c>
      <c r="Q12" s="97" t="s">
        <v>84</v>
      </c>
      <c r="R12" s="97" t="s">
        <v>85</v>
      </c>
      <c r="S12" s="97" t="s">
        <v>86</v>
      </c>
      <c r="T12" s="97" t="s">
        <v>87</v>
      </c>
      <c r="U12" s="97" t="s">
        <v>88</v>
      </c>
      <c r="V12" s="97" t="s">
        <v>89</v>
      </c>
      <c r="W12" s="111" t="s">
        <v>90</v>
      </c>
      <c r="X12" s="97" t="s">
        <v>91</v>
      </c>
      <c r="Y12" s="109" t="s">
        <v>92</v>
      </c>
      <c r="Z12" s="109" t="s">
        <v>93</v>
      </c>
      <c r="AA12" s="109" t="s">
        <v>94</v>
      </c>
      <c r="AB12" s="97" t="s">
        <v>95</v>
      </c>
      <c r="AC12" s="97" t="s">
        <v>96</v>
      </c>
      <c r="AD12" s="97" t="s">
        <v>97</v>
      </c>
      <c r="AE12" s="97" t="s">
        <v>98</v>
      </c>
      <c r="AF12" s="97" t="s">
        <v>99</v>
      </c>
      <c r="AG12" s="97" t="s">
        <v>100</v>
      </c>
      <c r="AH12" s="97" t="s">
        <v>101</v>
      </c>
      <c r="AI12" s="97" t="s">
        <v>102</v>
      </c>
      <c r="AJ12" s="97" t="s">
        <v>103</v>
      </c>
      <c r="AK12" s="97" t="s">
        <v>104</v>
      </c>
      <c r="AL12" s="97" t="s">
        <v>105</v>
      </c>
      <c r="AM12" s="97" t="s">
        <v>106</v>
      </c>
      <c r="AN12" s="97" t="s">
        <v>107</v>
      </c>
      <c r="AO12" s="97" t="s">
        <v>108</v>
      </c>
      <c r="AP12" s="97" t="s">
        <v>109</v>
      </c>
      <c r="AQ12" s="97" t="s">
        <v>110</v>
      </c>
      <c r="AR12" s="97" t="s">
        <v>111</v>
      </c>
      <c r="AS12" s="97" t="s">
        <v>112</v>
      </c>
      <c r="AT12" s="97" t="s">
        <v>113</v>
      </c>
      <c r="AU12" s="97" t="s">
        <v>114</v>
      </c>
      <c r="AV12" s="97" t="s">
        <v>115</v>
      </c>
      <c r="AW12" s="97" t="s">
        <v>116</v>
      </c>
      <c r="AX12" s="97" t="s">
        <v>117</v>
      </c>
      <c r="AY12" s="97" t="s">
        <v>118</v>
      </c>
      <c r="AZ12" s="97" t="s">
        <v>119</v>
      </c>
      <c r="BA12" s="97" t="s">
        <v>120</v>
      </c>
      <c r="BB12" s="97" t="s">
        <v>121</v>
      </c>
      <c r="BC12" s="97" t="s">
        <v>122</v>
      </c>
      <c r="BD12" s="97" t="s">
        <v>123</v>
      </c>
      <c r="BE12" s="97" t="s">
        <v>124</v>
      </c>
      <c r="BF12" s="97" t="s">
        <v>125</v>
      </c>
      <c r="BG12" s="97" t="s">
        <v>126</v>
      </c>
      <c r="BH12" s="97" t="s">
        <v>127</v>
      </c>
      <c r="BI12" s="97" t="s">
        <v>128</v>
      </c>
      <c r="BJ12" s="97" t="s">
        <v>129</v>
      </c>
      <c r="BK12" s="97" t="s">
        <v>130</v>
      </c>
      <c r="BL12" s="97" t="s">
        <v>131</v>
      </c>
      <c r="BM12" s="97" t="s">
        <v>132</v>
      </c>
      <c r="BN12" s="97" t="s">
        <v>133</v>
      </c>
      <c r="BO12" s="97" t="s">
        <v>134</v>
      </c>
      <c r="BP12" s="97" t="s">
        <v>135</v>
      </c>
      <c r="BQ12" s="97" t="s">
        <v>136</v>
      </c>
      <c r="BR12" s="97" t="s">
        <v>137</v>
      </c>
      <c r="BS12" s="97" t="s">
        <v>138</v>
      </c>
      <c r="BT12" s="97" t="s">
        <v>139</v>
      </c>
      <c r="BU12" s="97" t="s">
        <v>140</v>
      </c>
      <c r="BV12" s="97" t="s">
        <v>141</v>
      </c>
      <c r="BW12" s="97" t="s">
        <v>142</v>
      </c>
      <c r="BX12" s="97" t="s">
        <v>143</v>
      </c>
      <c r="BY12" s="97" t="s">
        <v>144</v>
      </c>
      <c r="BZ12" s="97" t="s">
        <v>145</v>
      </c>
      <c r="CA12" s="97" t="s">
        <v>146</v>
      </c>
      <c r="CB12" s="97" t="s">
        <v>147</v>
      </c>
      <c r="CC12" s="97" t="s">
        <v>148</v>
      </c>
      <c r="CD12" s="97" t="s">
        <v>149</v>
      </c>
      <c r="CE12" s="98" t="s">
        <v>160</v>
      </c>
      <c r="CF12" s="100"/>
      <c r="CG12" s="101"/>
      <c r="CH12" s="101"/>
      <c r="CI12" s="101"/>
      <c r="CJ12" s="101"/>
      <c r="CK12" s="101"/>
      <c r="CL12" s="101"/>
      <c r="CM12" s="101"/>
      <c r="CN12" s="101"/>
      <c r="CO12" s="101"/>
      <c r="CP12" s="101"/>
      <c r="CQ12" s="101"/>
      <c r="CR12" s="101"/>
      <c r="CS12" s="101"/>
      <c r="CT12" s="101"/>
      <c r="CU12" s="101"/>
      <c r="CV12" s="101"/>
      <c r="CW12" s="101"/>
      <c r="CX12" s="101"/>
      <c r="CY12" s="101"/>
    </row>
    <row r="13" spans="1:103" ht="20.100000000000001" customHeight="1" x14ac:dyDescent="0.25">
      <c r="A13" s="73">
        <v>1</v>
      </c>
      <c r="B13" s="38">
        <v>1203</v>
      </c>
      <c r="C13" s="38" t="s">
        <v>165</v>
      </c>
      <c r="D13" s="74">
        <f>SUM(E13:S13)</f>
        <v>42</v>
      </c>
      <c r="E13" s="67">
        <v>2</v>
      </c>
      <c r="F13" s="67">
        <v>5</v>
      </c>
      <c r="G13" s="67">
        <v>6</v>
      </c>
      <c r="H13" s="67"/>
      <c r="I13" s="67">
        <v>4</v>
      </c>
      <c r="J13" s="67"/>
      <c r="K13" s="67">
        <v>5</v>
      </c>
      <c r="L13" s="67"/>
      <c r="M13" s="67">
        <v>8</v>
      </c>
      <c r="N13" s="67"/>
      <c r="O13" s="56">
        <v>8</v>
      </c>
      <c r="P13" s="56"/>
      <c r="Q13" s="56"/>
      <c r="R13" s="56">
        <v>4</v>
      </c>
      <c r="S13" s="56"/>
      <c r="T13" s="66"/>
      <c r="U13" s="66"/>
      <c r="V13" s="66">
        <v>6</v>
      </c>
      <c r="W13" s="66"/>
      <c r="X13" s="66"/>
      <c r="Y13" s="107"/>
      <c r="Z13" s="107">
        <v>2</v>
      </c>
      <c r="AA13" s="107"/>
      <c r="AB13" s="69">
        <v>1</v>
      </c>
      <c r="AC13" s="69"/>
      <c r="AD13" s="66"/>
      <c r="AE13" s="66"/>
      <c r="AF13" s="66"/>
      <c r="AG13" s="66">
        <v>1</v>
      </c>
      <c r="AH13" s="66">
        <v>6</v>
      </c>
      <c r="AI13" s="66"/>
      <c r="AJ13" s="66">
        <v>5</v>
      </c>
      <c r="AK13" s="66"/>
      <c r="AL13" s="66"/>
      <c r="AM13" s="66"/>
      <c r="AN13" s="66"/>
      <c r="AO13" s="66"/>
      <c r="AP13" s="66">
        <v>1</v>
      </c>
      <c r="AQ13" s="66"/>
      <c r="AR13" s="66"/>
      <c r="AS13" s="66"/>
      <c r="AT13" s="66"/>
      <c r="AU13" s="66"/>
      <c r="AV13" s="66"/>
      <c r="AW13" s="66"/>
      <c r="AX13" s="66">
        <v>2</v>
      </c>
      <c r="AY13" s="66">
        <v>4</v>
      </c>
      <c r="AZ13" s="66"/>
      <c r="BA13" s="66"/>
      <c r="BB13" s="66"/>
      <c r="BC13" s="66"/>
      <c r="BD13" s="66"/>
      <c r="BE13" s="66"/>
      <c r="BF13" s="66"/>
      <c r="BG13" s="66"/>
      <c r="BH13" s="66"/>
      <c r="BI13" s="66"/>
      <c r="BJ13" s="66"/>
      <c r="BK13" s="66"/>
      <c r="BL13" s="66"/>
      <c r="BM13" s="66"/>
      <c r="BN13" s="66"/>
      <c r="BO13" s="66"/>
      <c r="BP13" s="66"/>
      <c r="BQ13" s="66"/>
      <c r="BR13" s="66"/>
      <c r="BS13" s="66"/>
      <c r="BT13" s="66"/>
      <c r="BU13" s="66"/>
      <c r="BV13" s="66"/>
      <c r="BW13" s="66"/>
      <c r="BX13" s="66"/>
      <c r="BY13" s="66"/>
      <c r="BZ13" s="66"/>
      <c r="CA13" s="66"/>
      <c r="CB13" s="66"/>
      <c r="CC13" s="66"/>
      <c r="CD13" s="66"/>
      <c r="CE13" s="75"/>
      <c r="CF13"/>
      <c r="CP13" s="5"/>
      <c r="CQ13" s="5"/>
      <c r="CR13" s="5"/>
      <c r="CS13" s="5"/>
      <c r="CT13" s="5"/>
      <c r="CU13" s="5"/>
      <c r="CV13" s="5"/>
      <c r="CW13" s="5"/>
      <c r="CX13" s="5"/>
      <c r="CY13" s="5"/>
    </row>
    <row r="14" spans="1:103" ht="19.95" customHeight="1" x14ac:dyDescent="0.25">
      <c r="A14" s="73">
        <f>A13+1</f>
        <v>2</v>
      </c>
      <c r="B14" s="72">
        <v>9061</v>
      </c>
      <c r="C14" s="72" t="s">
        <v>161</v>
      </c>
      <c r="D14" s="74">
        <f t="shared" ref="D14:D46" si="3">SUM(E14:S14)</f>
        <v>42</v>
      </c>
      <c r="E14" s="67">
        <v>1</v>
      </c>
      <c r="F14" s="67"/>
      <c r="G14" s="67">
        <v>7</v>
      </c>
      <c r="H14" s="67"/>
      <c r="I14" s="67"/>
      <c r="J14" s="67">
        <v>8</v>
      </c>
      <c r="K14" s="67"/>
      <c r="L14" s="67">
        <v>4</v>
      </c>
      <c r="M14" s="67"/>
      <c r="N14" s="67">
        <v>9</v>
      </c>
      <c r="O14" s="67">
        <v>5</v>
      </c>
      <c r="P14" s="67"/>
      <c r="Q14" s="67">
        <v>3</v>
      </c>
      <c r="R14" s="67"/>
      <c r="S14" s="67">
        <v>5</v>
      </c>
      <c r="T14" s="69"/>
      <c r="U14" s="69"/>
      <c r="V14" s="69">
        <v>4</v>
      </c>
      <c r="W14" s="69"/>
      <c r="X14" s="69"/>
      <c r="Y14" s="108"/>
      <c r="Z14" s="108">
        <v>5</v>
      </c>
      <c r="AA14" s="108"/>
      <c r="AB14" s="69"/>
      <c r="AC14" s="69"/>
      <c r="AD14" s="69"/>
      <c r="AE14" s="69"/>
      <c r="AF14" s="69"/>
      <c r="AG14" s="69"/>
      <c r="AH14" s="69"/>
      <c r="AI14" s="69"/>
      <c r="AJ14" s="69"/>
      <c r="AK14" s="69"/>
      <c r="AL14" s="69"/>
      <c r="AM14" s="69"/>
      <c r="AN14" s="69"/>
      <c r="AO14" s="69"/>
      <c r="AP14" s="69">
        <v>4</v>
      </c>
      <c r="AQ14" s="69"/>
      <c r="AR14" s="69"/>
      <c r="AS14" s="69">
        <v>6</v>
      </c>
      <c r="AT14" s="69">
        <v>3</v>
      </c>
      <c r="AU14" s="69"/>
      <c r="AV14" s="69"/>
      <c r="AW14" s="69"/>
      <c r="AX14" s="69"/>
      <c r="AY14" s="69"/>
      <c r="AZ14" s="69"/>
      <c r="BA14" s="69"/>
      <c r="BB14" s="69"/>
      <c r="BC14" s="69"/>
      <c r="BD14" s="69"/>
      <c r="BE14" s="69"/>
      <c r="BF14" s="69"/>
      <c r="BG14" s="69"/>
      <c r="BH14" s="69"/>
      <c r="BI14" s="69"/>
      <c r="BJ14" s="69"/>
      <c r="BK14" s="69"/>
      <c r="BL14" s="69"/>
      <c r="BM14" s="69"/>
      <c r="BN14" s="69"/>
      <c r="BO14" s="69"/>
      <c r="BP14" s="69"/>
      <c r="BQ14" s="69"/>
      <c r="BR14" s="69"/>
      <c r="BS14" s="69"/>
      <c r="BT14" s="69"/>
      <c r="BU14" s="69"/>
      <c r="BV14" s="69"/>
      <c r="BW14" s="69"/>
      <c r="BX14" s="69"/>
      <c r="BY14" s="69"/>
      <c r="BZ14" s="69"/>
      <c r="CA14" s="69"/>
      <c r="CB14" s="69"/>
      <c r="CC14" s="69"/>
      <c r="CD14" s="69"/>
      <c r="CE14" s="76"/>
      <c r="CF14" s="77"/>
      <c r="CP14" s="5"/>
      <c r="CQ14" s="5"/>
      <c r="CR14" s="5"/>
      <c r="CS14" s="5"/>
      <c r="CT14" s="5"/>
      <c r="CU14" s="5"/>
      <c r="CV14" s="5"/>
      <c r="CW14" s="5"/>
      <c r="CX14" s="5"/>
      <c r="CY14" s="5"/>
    </row>
    <row r="15" spans="1:103" ht="20.100000000000001" customHeight="1" x14ac:dyDescent="0.25">
      <c r="A15" s="73">
        <f t="shared" ref="A15:A78" si="4">A14+1</f>
        <v>3</v>
      </c>
      <c r="B15" s="38">
        <v>1240</v>
      </c>
      <c r="C15" s="38" t="s">
        <v>159</v>
      </c>
      <c r="D15" s="27">
        <f>SUM(E15:S15)</f>
        <v>35</v>
      </c>
      <c r="E15" s="56"/>
      <c r="F15" s="56"/>
      <c r="G15" s="56"/>
      <c r="H15" s="56">
        <v>5</v>
      </c>
      <c r="I15" s="56">
        <v>9</v>
      </c>
      <c r="J15" s="56"/>
      <c r="K15" s="56"/>
      <c r="L15" s="56"/>
      <c r="M15" s="56"/>
      <c r="N15" s="56">
        <v>4</v>
      </c>
      <c r="O15" s="56"/>
      <c r="P15" s="56"/>
      <c r="Q15" s="56">
        <v>7</v>
      </c>
      <c r="R15" s="56">
        <v>10</v>
      </c>
      <c r="S15" s="56"/>
      <c r="T15" s="66">
        <v>9</v>
      </c>
      <c r="U15" s="66">
        <v>6</v>
      </c>
      <c r="V15" s="66"/>
      <c r="W15" s="66">
        <v>8</v>
      </c>
      <c r="X15" s="66">
        <v>2</v>
      </c>
      <c r="Y15" s="107">
        <v>9</v>
      </c>
      <c r="Z15" s="107">
        <v>6</v>
      </c>
      <c r="AA15" s="107"/>
      <c r="AB15" s="66"/>
      <c r="AC15" s="66"/>
      <c r="AD15" s="66">
        <v>2</v>
      </c>
      <c r="AE15" s="66">
        <v>1</v>
      </c>
      <c r="AF15" s="66"/>
      <c r="AG15" s="66"/>
      <c r="AH15" s="66"/>
      <c r="AI15" s="66">
        <v>2</v>
      </c>
      <c r="AJ15" s="66">
        <v>10</v>
      </c>
      <c r="AK15" s="66">
        <v>3</v>
      </c>
      <c r="AL15" s="66"/>
      <c r="AM15" s="66">
        <v>4</v>
      </c>
      <c r="AN15" s="66"/>
      <c r="AO15" s="66"/>
      <c r="AP15" s="66"/>
      <c r="AQ15" s="66"/>
      <c r="AR15" s="66"/>
      <c r="AS15" s="66"/>
      <c r="AT15" s="66"/>
      <c r="AU15" s="66"/>
      <c r="AV15" s="66"/>
      <c r="AW15" s="66"/>
      <c r="AX15" s="66"/>
      <c r="AY15" s="66"/>
      <c r="AZ15" s="66"/>
      <c r="BA15" s="66"/>
      <c r="BB15" s="66"/>
      <c r="BC15" s="66"/>
      <c r="BD15" s="66"/>
      <c r="BE15" s="66"/>
      <c r="BF15" s="66"/>
      <c r="BG15" s="66"/>
      <c r="BH15" s="66"/>
      <c r="BI15" s="66"/>
      <c r="BJ15" s="66"/>
      <c r="BK15" s="66"/>
      <c r="BL15" s="66"/>
      <c r="BM15" s="66"/>
      <c r="BN15" s="66"/>
      <c r="BO15" s="66"/>
      <c r="BP15" s="66"/>
      <c r="BQ15" s="66"/>
      <c r="BR15" s="66"/>
      <c r="BS15" s="66"/>
      <c r="BT15" s="66"/>
      <c r="BU15" s="66"/>
      <c r="BV15" s="66"/>
      <c r="BW15" s="66"/>
      <c r="BX15" s="66"/>
      <c r="BY15" s="66"/>
      <c r="BZ15" s="66"/>
      <c r="CA15" s="66"/>
      <c r="CB15" s="66"/>
      <c r="CC15" s="66"/>
      <c r="CD15" s="66"/>
      <c r="CE15" s="66"/>
      <c r="CF15"/>
      <c r="CP15" s="5"/>
      <c r="CQ15" s="5"/>
      <c r="CR15" s="5"/>
      <c r="CS15" s="5"/>
      <c r="CT15" s="5"/>
      <c r="CU15" s="5"/>
      <c r="CV15" s="5"/>
      <c r="CW15" s="5"/>
      <c r="CX15" s="5"/>
      <c r="CY15" s="5"/>
    </row>
    <row r="16" spans="1:103" ht="20.100000000000001" customHeight="1" x14ac:dyDescent="0.25">
      <c r="A16" s="73">
        <f t="shared" si="4"/>
        <v>4</v>
      </c>
      <c r="B16" s="38">
        <v>6077</v>
      </c>
      <c r="C16" s="38" t="s">
        <v>157</v>
      </c>
      <c r="D16" s="27">
        <f>SUM(E16:S16)</f>
        <v>35</v>
      </c>
      <c r="E16" s="56"/>
      <c r="F16" s="56"/>
      <c r="G16" s="56"/>
      <c r="H16" s="56"/>
      <c r="I16" s="56"/>
      <c r="J16" s="56"/>
      <c r="K16" s="56"/>
      <c r="L16" s="56"/>
      <c r="M16" s="56"/>
      <c r="N16" s="56">
        <v>8</v>
      </c>
      <c r="O16" s="56">
        <v>3</v>
      </c>
      <c r="P16" s="56">
        <v>7</v>
      </c>
      <c r="Q16" s="56">
        <v>2</v>
      </c>
      <c r="R16" s="56">
        <v>10</v>
      </c>
      <c r="S16" s="56">
        <v>5</v>
      </c>
      <c r="T16" s="66">
        <v>6</v>
      </c>
      <c r="U16" s="66">
        <v>6</v>
      </c>
      <c r="V16" s="66">
        <v>9</v>
      </c>
      <c r="W16" s="66"/>
      <c r="X16" s="66">
        <v>5</v>
      </c>
      <c r="Y16" s="107"/>
      <c r="Z16" s="107">
        <v>5</v>
      </c>
      <c r="AA16" s="107">
        <v>8</v>
      </c>
      <c r="AB16" s="66">
        <v>8</v>
      </c>
      <c r="AC16" s="66">
        <v>9</v>
      </c>
      <c r="AD16" s="66">
        <v>5</v>
      </c>
      <c r="AE16" s="66"/>
      <c r="AF16" s="66">
        <v>7</v>
      </c>
      <c r="AG16" s="66">
        <v>6</v>
      </c>
      <c r="AH16" s="66">
        <v>8</v>
      </c>
      <c r="AI16" s="66"/>
      <c r="AJ16" s="66">
        <v>8</v>
      </c>
      <c r="AK16" s="66"/>
      <c r="AL16" s="57">
        <v>10</v>
      </c>
      <c r="AM16" s="57"/>
      <c r="AN16" s="57"/>
      <c r="AO16" s="57">
        <v>6</v>
      </c>
      <c r="AP16" s="57"/>
      <c r="AQ16" s="57">
        <v>8</v>
      </c>
      <c r="AR16" s="57">
        <v>10</v>
      </c>
      <c r="AS16" s="57">
        <v>9</v>
      </c>
      <c r="AT16" s="57"/>
      <c r="AU16" s="57">
        <v>6</v>
      </c>
      <c r="AV16" s="57">
        <v>6</v>
      </c>
      <c r="AW16" s="57">
        <v>6</v>
      </c>
      <c r="AX16" s="57">
        <v>8</v>
      </c>
      <c r="AY16" s="57"/>
      <c r="AZ16" s="57">
        <v>8</v>
      </c>
      <c r="BA16" s="57">
        <v>9</v>
      </c>
      <c r="BB16" s="57">
        <v>8</v>
      </c>
      <c r="BC16" s="57"/>
      <c r="BD16" s="57">
        <v>9</v>
      </c>
      <c r="BE16" s="57">
        <v>9</v>
      </c>
      <c r="BF16" s="57">
        <v>3</v>
      </c>
      <c r="BG16" s="57">
        <v>2</v>
      </c>
      <c r="BH16" s="57">
        <v>6</v>
      </c>
      <c r="BI16" s="57"/>
      <c r="BJ16" s="57">
        <v>7</v>
      </c>
      <c r="BK16" s="57">
        <v>10</v>
      </c>
      <c r="BL16" s="57">
        <v>10</v>
      </c>
      <c r="BM16" s="57">
        <v>5</v>
      </c>
      <c r="BN16" s="57">
        <v>2</v>
      </c>
      <c r="BO16" s="57"/>
      <c r="BP16" s="57"/>
      <c r="BQ16" s="57">
        <v>10</v>
      </c>
      <c r="BR16" s="57">
        <v>4</v>
      </c>
      <c r="BS16" s="57">
        <v>8</v>
      </c>
      <c r="BT16" s="57">
        <v>7</v>
      </c>
      <c r="BU16" s="57">
        <v>2</v>
      </c>
      <c r="BV16" s="57">
        <v>5</v>
      </c>
      <c r="BW16" s="57">
        <v>8</v>
      </c>
      <c r="BX16" s="57">
        <v>7</v>
      </c>
      <c r="BY16" s="57"/>
      <c r="BZ16" s="57">
        <v>10</v>
      </c>
      <c r="CA16" s="57"/>
      <c r="CB16" s="57">
        <v>7</v>
      </c>
      <c r="CC16" s="57"/>
      <c r="CD16" s="57">
        <v>8</v>
      </c>
      <c r="CE16" s="57">
        <v>9</v>
      </c>
      <c r="CF16"/>
      <c r="CP16" s="5"/>
      <c r="CQ16" s="5"/>
      <c r="CR16" s="5"/>
      <c r="CS16" s="5"/>
      <c r="CT16" s="5"/>
      <c r="CU16" s="5"/>
      <c r="CV16" s="5"/>
      <c r="CW16" s="5"/>
      <c r="CX16" s="5"/>
      <c r="CY16" s="5"/>
    </row>
    <row r="17" spans="1:103" ht="19.95" customHeight="1" x14ac:dyDescent="0.25">
      <c r="A17" s="73">
        <f t="shared" si="4"/>
        <v>5</v>
      </c>
      <c r="B17" s="38">
        <v>9086</v>
      </c>
      <c r="C17" s="38" t="s">
        <v>163</v>
      </c>
      <c r="D17" s="74">
        <f t="shared" si="3"/>
        <v>32</v>
      </c>
      <c r="E17" s="56"/>
      <c r="F17" s="56"/>
      <c r="G17" s="56"/>
      <c r="H17" s="56">
        <v>7</v>
      </c>
      <c r="I17" s="56"/>
      <c r="J17" s="56">
        <v>3</v>
      </c>
      <c r="K17" s="56"/>
      <c r="L17" s="56"/>
      <c r="M17" s="56"/>
      <c r="N17" s="56"/>
      <c r="O17" s="56">
        <v>6</v>
      </c>
      <c r="P17" s="56">
        <v>10</v>
      </c>
      <c r="Q17" s="56"/>
      <c r="R17" s="56">
        <v>6</v>
      </c>
      <c r="S17" s="56"/>
      <c r="T17" s="66">
        <v>8</v>
      </c>
      <c r="U17" s="66"/>
      <c r="V17" s="66">
        <v>2</v>
      </c>
      <c r="W17" s="66"/>
      <c r="X17" s="66"/>
      <c r="Y17" s="107">
        <v>10</v>
      </c>
      <c r="Z17" s="107"/>
      <c r="AA17" s="107">
        <v>4</v>
      </c>
      <c r="AB17" s="66">
        <v>9</v>
      </c>
      <c r="AC17" s="66"/>
      <c r="AD17" s="66"/>
      <c r="AE17" s="66">
        <v>9</v>
      </c>
      <c r="AF17" s="66"/>
      <c r="AG17" s="66"/>
      <c r="AH17" s="66"/>
      <c r="AI17" s="66"/>
      <c r="AJ17" s="66"/>
      <c r="AK17" s="66"/>
      <c r="AL17" s="66"/>
      <c r="AM17" s="66"/>
      <c r="AN17" s="66"/>
      <c r="AO17" s="66"/>
      <c r="AP17" s="66"/>
      <c r="AQ17" s="66">
        <v>6</v>
      </c>
      <c r="AR17" s="66"/>
      <c r="AS17" s="66"/>
      <c r="AT17" s="66">
        <v>2</v>
      </c>
      <c r="AU17" s="66"/>
      <c r="AV17" s="66">
        <v>6</v>
      </c>
      <c r="AW17" s="66">
        <v>2</v>
      </c>
      <c r="AX17" s="66">
        <v>7</v>
      </c>
      <c r="AY17" s="66"/>
      <c r="AZ17" s="66"/>
      <c r="BA17" s="66"/>
      <c r="BB17" s="66"/>
      <c r="BC17" s="66">
        <v>6</v>
      </c>
      <c r="BD17" s="66"/>
      <c r="BE17" s="66"/>
      <c r="BF17" s="66"/>
      <c r="BG17" s="66"/>
      <c r="BH17" s="66"/>
      <c r="BI17" s="66"/>
      <c r="BJ17" s="66"/>
      <c r="BK17" s="66"/>
      <c r="BL17" s="66"/>
      <c r="BM17" s="66"/>
      <c r="BN17" s="66"/>
      <c r="BO17" s="66"/>
      <c r="BP17" s="66"/>
      <c r="BQ17" s="66"/>
      <c r="BR17" s="66"/>
      <c r="BS17" s="66"/>
      <c r="BT17" s="66"/>
      <c r="BU17" s="66"/>
      <c r="BV17" s="66"/>
      <c r="BW17" s="66"/>
      <c r="BX17" s="66"/>
      <c r="BY17" s="66"/>
      <c r="BZ17" s="66"/>
      <c r="CA17" s="66"/>
      <c r="CB17" s="66"/>
      <c r="CC17" s="66"/>
      <c r="CD17" s="66"/>
      <c r="CE17" s="69">
        <v>4</v>
      </c>
      <c r="CF17"/>
      <c r="CP17" s="5"/>
      <c r="CQ17" s="5"/>
      <c r="CR17" s="5"/>
      <c r="CS17" s="5"/>
      <c r="CT17" s="5"/>
      <c r="CU17" s="5"/>
      <c r="CV17" s="5"/>
      <c r="CW17" s="5"/>
      <c r="CX17" s="5"/>
      <c r="CY17" s="5"/>
    </row>
    <row r="18" spans="1:103" ht="20.100000000000001" customHeight="1" x14ac:dyDescent="0.25">
      <c r="A18" s="73">
        <f t="shared" si="4"/>
        <v>6</v>
      </c>
      <c r="B18" s="38">
        <v>1037</v>
      </c>
      <c r="C18" s="38" t="s">
        <v>166</v>
      </c>
      <c r="D18" s="74">
        <f>SUM(E18:S18)</f>
        <v>28</v>
      </c>
      <c r="E18" s="67"/>
      <c r="F18" s="67">
        <v>7</v>
      </c>
      <c r="G18" s="67">
        <v>5</v>
      </c>
      <c r="H18" s="67">
        <v>6</v>
      </c>
      <c r="I18" s="67"/>
      <c r="J18" s="67">
        <v>8</v>
      </c>
      <c r="K18" s="67"/>
      <c r="L18" s="67"/>
      <c r="M18" s="67"/>
      <c r="N18" s="67"/>
      <c r="O18" s="56"/>
      <c r="P18" s="56"/>
      <c r="Q18" s="56"/>
      <c r="R18" s="56">
        <v>2</v>
      </c>
      <c r="S18" s="56"/>
      <c r="T18" s="66"/>
      <c r="U18" s="66"/>
      <c r="V18" s="66">
        <v>3</v>
      </c>
      <c r="W18" s="66">
        <v>6</v>
      </c>
      <c r="X18" s="66">
        <v>8</v>
      </c>
      <c r="Y18" s="107">
        <v>6</v>
      </c>
      <c r="Z18" s="107">
        <v>9</v>
      </c>
      <c r="AA18" s="107">
        <v>1</v>
      </c>
      <c r="AB18" s="69">
        <v>7</v>
      </c>
      <c r="AC18" s="69">
        <v>3</v>
      </c>
      <c r="AD18" s="66">
        <v>10</v>
      </c>
      <c r="AE18" s="66"/>
      <c r="AF18" s="66">
        <v>4</v>
      </c>
      <c r="AG18" s="66"/>
      <c r="AH18" s="66">
        <v>9</v>
      </c>
      <c r="AI18" s="66">
        <v>8</v>
      </c>
      <c r="AJ18" s="66"/>
      <c r="AK18" s="66">
        <v>8</v>
      </c>
      <c r="AL18" s="57">
        <v>4</v>
      </c>
      <c r="AM18" s="57"/>
      <c r="AN18" s="57">
        <v>9</v>
      </c>
      <c r="AO18" s="57">
        <v>2</v>
      </c>
      <c r="AP18" s="57">
        <v>5</v>
      </c>
      <c r="AQ18" s="57"/>
      <c r="AR18" s="57">
        <v>5</v>
      </c>
      <c r="AS18" s="57"/>
      <c r="AT18" s="57">
        <v>10</v>
      </c>
      <c r="AU18" s="57">
        <v>8</v>
      </c>
      <c r="AV18" s="57">
        <v>4</v>
      </c>
      <c r="AW18" s="57">
        <v>7</v>
      </c>
      <c r="AX18" s="57">
        <v>2</v>
      </c>
      <c r="AY18" s="57">
        <v>9</v>
      </c>
      <c r="AZ18" s="57"/>
      <c r="BA18" s="57"/>
      <c r="BB18" s="57">
        <v>6</v>
      </c>
      <c r="BC18" s="57">
        <v>7</v>
      </c>
      <c r="BD18" s="57">
        <v>8</v>
      </c>
      <c r="BE18" s="57">
        <v>7</v>
      </c>
      <c r="BF18" s="57">
        <v>2</v>
      </c>
      <c r="BG18" s="57">
        <v>7</v>
      </c>
      <c r="BH18" s="57">
        <v>2</v>
      </c>
      <c r="BI18" s="57">
        <v>6</v>
      </c>
      <c r="BJ18" s="57">
        <v>8</v>
      </c>
      <c r="BK18" s="57">
        <v>2</v>
      </c>
      <c r="BL18" s="57"/>
      <c r="BM18" s="57"/>
      <c r="BN18" s="57">
        <v>7</v>
      </c>
      <c r="BO18" s="57"/>
      <c r="BP18" s="57">
        <v>10</v>
      </c>
      <c r="BQ18" s="57">
        <v>8</v>
      </c>
      <c r="BR18" s="57">
        <v>8</v>
      </c>
      <c r="BS18" s="57"/>
      <c r="BT18" s="57"/>
      <c r="BU18" s="57"/>
      <c r="BV18" s="57">
        <v>2</v>
      </c>
      <c r="BW18" s="57">
        <v>3</v>
      </c>
      <c r="BX18" s="57"/>
      <c r="BY18" s="57">
        <v>7</v>
      </c>
      <c r="BZ18" s="57">
        <v>6</v>
      </c>
      <c r="CA18" s="57">
        <v>2</v>
      </c>
      <c r="CB18" s="57"/>
      <c r="CC18" s="57"/>
      <c r="CD18" s="57">
        <v>6</v>
      </c>
      <c r="CE18" s="110"/>
      <c r="CF18"/>
      <c r="CP18" s="5"/>
      <c r="CQ18" s="5"/>
      <c r="CR18" s="5"/>
      <c r="CS18" s="5"/>
      <c r="CT18" s="5"/>
      <c r="CU18" s="5"/>
      <c r="CV18" s="5"/>
      <c r="CW18" s="5"/>
      <c r="CX18" s="5"/>
      <c r="CY18" s="5"/>
    </row>
    <row r="19" spans="1:103" ht="19.95" customHeight="1" x14ac:dyDescent="0.25">
      <c r="A19" s="73">
        <f t="shared" si="4"/>
        <v>7</v>
      </c>
      <c r="B19" s="72">
        <v>1310</v>
      </c>
      <c r="C19" s="72" t="s">
        <v>162</v>
      </c>
      <c r="D19" s="74">
        <f>SUM(E19:S19)</f>
        <v>26</v>
      </c>
      <c r="E19" s="67"/>
      <c r="F19" s="67"/>
      <c r="G19" s="67"/>
      <c r="H19" s="67">
        <v>5</v>
      </c>
      <c r="I19" s="67"/>
      <c r="J19" s="67">
        <v>10</v>
      </c>
      <c r="K19" s="67"/>
      <c r="L19" s="67">
        <v>5</v>
      </c>
      <c r="M19" s="67"/>
      <c r="N19" s="67"/>
      <c r="O19" s="67"/>
      <c r="P19" s="67"/>
      <c r="Q19" s="67"/>
      <c r="R19" s="67"/>
      <c r="S19" s="67">
        <v>6</v>
      </c>
      <c r="T19" s="69"/>
      <c r="U19" s="69">
        <v>7</v>
      </c>
      <c r="V19" s="69"/>
      <c r="W19" s="69"/>
      <c r="X19" s="69">
        <v>10</v>
      </c>
      <c r="Y19" s="108">
        <v>5</v>
      </c>
      <c r="Z19" s="108"/>
      <c r="AA19" s="108"/>
      <c r="AB19" s="69"/>
      <c r="AC19" s="69">
        <v>6</v>
      </c>
      <c r="AD19" s="69"/>
      <c r="AE19" s="69"/>
      <c r="AF19" s="69"/>
      <c r="AG19" s="69"/>
      <c r="AH19" s="69"/>
      <c r="AI19" s="69"/>
      <c r="AJ19" s="69"/>
      <c r="AK19" s="69">
        <v>6</v>
      </c>
      <c r="AL19" s="69"/>
      <c r="AM19" s="69">
        <v>2</v>
      </c>
      <c r="AN19" s="69">
        <v>9</v>
      </c>
      <c r="AO19" s="69"/>
      <c r="AP19" s="69"/>
      <c r="AQ19" s="69">
        <v>6</v>
      </c>
      <c r="AR19" s="69"/>
      <c r="AS19" s="69">
        <v>5</v>
      </c>
      <c r="AT19" s="69">
        <v>4</v>
      </c>
      <c r="AU19" s="69"/>
      <c r="AV19" s="69"/>
      <c r="AW19" s="69"/>
      <c r="AX19" s="69">
        <v>5</v>
      </c>
      <c r="AY19" s="69"/>
      <c r="AZ19" s="69"/>
      <c r="BA19" s="69">
        <v>4</v>
      </c>
      <c r="BB19" s="69"/>
      <c r="BC19" s="69"/>
      <c r="BD19" s="69"/>
      <c r="BE19" s="69"/>
      <c r="BF19" s="69">
        <v>6</v>
      </c>
      <c r="BG19" s="69"/>
      <c r="BH19" s="69">
        <v>8</v>
      </c>
      <c r="BI19" s="69">
        <v>10</v>
      </c>
      <c r="BJ19" s="69">
        <v>7</v>
      </c>
      <c r="BK19" s="69">
        <v>6</v>
      </c>
      <c r="BL19" s="69"/>
      <c r="BM19" s="69">
        <v>3</v>
      </c>
      <c r="BN19" s="69"/>
      <c r="BO19" s="69">
        <v>10</v>
      </c>
      <c r="BP19" s="69"/>
      <c r="BQ19" s="69"/>
      <c r="BR19" s="69"/>
      <c r="BS19" s="69"/>
      <c r="BT19" s="69">
        <v>10</v>
      </c>
      <c r="BU19" s="69">
        <v>9</v>
      </c>
      <c r="BV19" s="69"/>
      <c r="BW19" s="69"/>
      <c r="BX19" s="69">
        <v>8</v>
      </c>
      <c r="BY19" s="69">
        <v>1</v>
      </c>
      <c r="BZ19" s="69">
        <v>6</v>
      </c>
      <c r="CA19" s="69">
        <v>10</v>
      </c>
      <c r="CB19" s="69"/>
      <c r="CC19" s="69">
        <v>10</v>
      </c>
      <c r="CD19" s="69">
        <v>3</v>
      </c>
      <c r="CE19" s="76">
        <v>10</v>
      </c>
      <c r="CF19" s="77"/>
      <c r="CP19" s="5"/>
      <c r="CQ19" s="5"/>
      <c r="CR19" s="5"/>
      <c r="CS19" s="5"/>
      <c r="CT19" s="5"/>
      <c r="CU19" s="5"/>
      <c r="CV19" s="5"/>
      <c r="CW19" s="5"/>
      <c r="CX19" s="5"/>
      <c r="CY19" s="5"/>
    </row>
    <row r="20" spans="1:103" ht="20.100000000000001" customHeight="1" x14ac:dyDescent="0.25">
      <c r="A20" s="73">
        <f t="shared" si="4"/>
        <v>8</v>
      </c>
      <c r="B20" s="38">
        <v>6012</v>
      </c>
      <c r="C20" s="38" t="s">
        <v>175</v>
      </c>
      <c r="D20" s="74">
        <f>SUM(E20:S20)</f>
        <v>25</v>
      </c>
      <c r="E20" s="67"/>
      <c r="F20" s="67">
        <v>6</v>
      </c>
      <c r="G20" s="67"/>
      <c r="H20" s="67"/>
      <c r="I20" s="67">
        <v>10</v>
      </c>
      <c r="J20" s="67"/>
      <c r="K20" s="67"/>
      <c r="L20" s="67">
        <v>6</v>
      </c>
      <c r="M20" s="67"/>
      <c r="N20" s="67">
        <v>1</v>
      </c>
      <c r="O20" s="56"/>
      <c r="P20" s="56"/>
      <c r="Q20" s="56"/>
      <c r="R20" s="56"/>
      <c r="S20" s="56">
        <v>2</v>
      </c>
      <c r="T20" s="66"/>
      <c r="U20" s="66"/>
      <c r="V20" s="66"/>
      <c r="W20" s="66"/>
      <c r="X20" s="66"/>
      <c r="Y20" s="107"/>
      <c r="Z20" s="107"/>
      <c r="AA20" s="107"/>
      <c r="AB20" s="69"/>
      <c r="AC20" s="69"/>
      <c r="AD20" s="66"/>
      <c r="AE20" s="66"/>
      <c r="AF20" s="66"/>
      <c r="AG20" s="66"/>
      <c r="AH20" s="66"/>
      <c r="AI20" s="66"/>
      <c r="AJ20" s="66"/>
      <c r="AK20" s="66"/>
      <c r="AL20" s="66"/>
      <c r="AM20" s="66"/>
      <c r="AN20" s="66"/>
      <c r="AO20" s="66"/>
      <c r="AP20" s="66"/>
      <c r="AQ20" s="66"/>
      <c r="AR20" s="66"/>
      <c r="AS20" s="66"/>
      <c r="AT20" s="66"/>
      <c r="AU20" s="66"/>
      <c r="AV20" s="66"/>
      <c r="AW20" s="66"/>
      <c r="AX20" s="66"/>
      <c r="AY20" s="66"/>
      <c r="AZ20" s="66"/>
      <c r="BA20" s="66"/>
      <c r="BB20" s="66"/>
      <c r="BC20" s="66"/>
      <c r="BD20" s="66"/>
      <c r="BE20" s="66"/>
      <c r="BF20" s="66"/>
      <c r="BG20" s="66"/>
      <c r="BH20" s="66"/>
      <c r="BI20" s="66"/>
      <c r="BJ20" s="66"/>
      <c r="BK20" s="66"/>
      <c r="BL20" s="66"/>
      <c r="BM20" s="66"/>
      <c r="BN20" s="66"/>
      <c r="BO20" s="66"/>
      <c r="BP20" s="66"/>
      <c r="BQ20" s="66"/>
      <c r="BR20" s="66"/>
      <c r="BS20" s="66"/>
      <c r="BT20" s="66"/>
      <c r="BU20" s="66"/>
      <c r="BV20" s="66"/>
      <c r="BW20" s="66"/>
      <c r="BX20" s="66"/>
      <c r="BY20" s="66"/>
      <c r="BZ20" s="66"/>
      <c r="CA20" s="66"/>
      <c r="CB20" s="66"/>
      <c r="CC20" s="66"/>
      <c r="CD20" s="66"/>
      <c r="CE20" s="75"/>
      <c r="CF20"/>
      <c r="CP20" s="5"/>
      <c r="CQ20" s="5"/>
      <c r="CR20" s="5"/>
      <c r="CS20" s="5"/>
      <c r="CT20" s="5"/>
      <c r="CU20" s="5"/>
      <c r="CV20" s="5"/>
      <c r="CW20" s="5"/>
      <c r="CX20" s="5"/>
      <c r="CY20" s="5"/>
    </row>
    <row r="21" spans="1:103" ht="20.100000000000001" customHeight="1" x14ac:dyDescent="0.25">
      <c r="A21" s="73">
        <f t="shared" si="4"/>
        <v>9</v>
      </c>
      <c r="B21" s="38">
        <v>9553</v>
      </c>
      <c r="C21" s="38" t="s">
        <v>167</v>
      </c>
      <c r="D21" s="74">
        <f>SUM(E21:S21)</f>
        <v>22</v>
      </c>
      <c r="E21" s="67">
        <v>6</v>
      </c>
      <c r="F21" s="67"/>
      <c r="G21" s="67">
        <v>4</v>
      </c>
      <c r="H21" s="67">
        <v>1</v>
      </c>
      <c r="I21" s="67"/>
      <c r="J21" s="67"/>
      <c r="K21" s="67">
        <v>3</v>
      </c>
      <c r="L21" s="67"/>
      <c r="M21" s="67"/>
      <c r="N21" s="67"/>
      <c r="O21" s="56">
        <v>1</v>
      </c>
      <c r="P21" s="56"/>
      <c r="Q21" s="56"/>
      <c r="R21" s="56"/>
      <c r="S21" s="56">
        <v>7</v>
      </c>
      <c r="T21" s="66">
        <v>3</v>
      </c>
      <c r="U21" s="66"/>
      <c r="V21" s="66"/>
      <c r="W21" s="66">
        <v>4</v>
      </c>
      <c r="X21" s="66"/>
      <c r="Y21" s="107"/>
      <c r="Z21" s="107"/>
      <c r="AA21" s="107"/>
      <c r="AB21" s="69">
        <v>3</v>
      </c>
      <c r="AC21" s="69"/>
      <c r="AD21" s="66"/>
      <c r="AE21" s="66"/>
      <c r="AF21" s="66">
        <v>6</v>
      </c>
      <c r="AG21" s="66"/>
      <c r="AH21" s="66">
        <v>7</v>
      </c>
      <c r="AI21" s="66">
        <v>4</v>
      </c>
      <c r="AJ21" s="66"/>
      <c r="AK21" s="66"/>
      <c r="AL21" s="66"/>
      <c r="AM21" s="66"/>
      <c r="AN21" s="66"/>
      <c r="AO21" s="66"/>
      <c r="AP21" s="66"/>
      <c r="AQ21" s="66">
        <v>6</v>
      </c>
      <c r="AR21" s="66"/>
      <c r="AS21" s="66"/>
      <c r="AT21" s="66"/>
      <c r="AU21" s="66"/>
      <c r="AV21" s="66"/>
      <c r="AW21" s="66"/>
      <c r="AX21" s="66"/>
      <c r="AY21" s="66"/>
      <c r="AZ21" s="66"/>
      <c r="BA21" s="66"/>
      <c r="BB21" s="66"/>
      <c r="BC21" s="66"/>
      <c r="BD21" s="66"/>
      <c r="BE21" s="66"/>
      <c r="BF21" s="66"/>
      <c r="BG21" s="66"/>
      <c r="BH21" s="66"/>
      <c r="BI21" s="66"/>
      <c r="BJ21" s="66"/>
      <c r="BK21" s="66"/>
      <c r="BL21" s="66"/>
      <c r="BM21" s="66"/>
      <c r="BN21" s="66"/>
      <c r="BO21" s="66"/>
      <c r="BP21" s="66"/>
      <c r="BQ21" s="66"/>
      <c r="BR21" s="66"/>
      <c r="BS21" s="66"/>
      <c r="BT21" s="66"/>
      <c r="BU21" s="66"/>
      <c r="BV21" s="66"/>
      <c r="BW21" s="66"/>
      <c r="BX21" s="66"/>
      <c r="BY21" s="66"/>
      <c r="BZ21" s="66"/>
      <c r="CA21" s="66"/>
      <c r="CB21" s="66"/>
      <c r="CC21" s="66">
        <v>1</v>
      </c>
      <c r="CD21" s="66"/>
      <c r="CE21" s="75"/>
      <c r="CF21"/>
      <c r="CP21" s="5"/>
      <c r="CQ21" s="5"/>
      <c r="CR21" s="5"/>
      <c r="CS21" s="5"/>
      <c r="CT21" s="5"/>
      <c r="CU21" s="5"/>
      <c r="CV21" s="5"/>
      <c r="CW21" s="5"/>
      <c r="CX21" s="5"/>
      <c r="CY21" s="5"/>
    </row>
    <row r="22" spans="1:103" ht="20.100000000000001" customHeight="1" x14ac:dyDescent="0.25">
      <c r="A22" s="73">
        <f t="shared" si="4"/>
        <v>10</v>
      </c>
      <c r="B22" s="38">
        <v>1041</v>
      </c>
      <c r="C22" s="38" t="s">
        <v>168</v>
      </c>
      <c r="D22" s="74">
        <f t="shared" si="3"/>
        <v>21</v>
      </c>
      <c r="E22" s="56">
        <v>5</v>
      </c>
      <c r="F22" s="56">
        <v>3</v>
      </c>
      <c r="G22" s="56">
        <v>3</v>
      </c>
      <c r="H22" s="56"/>
      <c r="I22" s="56"/>
      <c r="J22" s="67"/>
      <c r="K22" s="67"/>
      <c r="L22" s="67">
        <v>2</v>
      </c>
      <c r="M22" s="67"/>
      <c r="N22" s="67"/>
      <c r="O22" s="56">
        <v>1</v>
      </c>
      <c r="P22" s="56"/>
      <c r="Q22" s="56"/>
      <c r="R22" s="56">
        <v>7</v>
      </c>
      <c r="S22" s="56"/>
      <c r="T22" s="66">
        <v>4</v>
      </c>
      <c r="U22" s="66"/>
      <c r="V22" s="66"/>
      <c r="W22" s="66"/>
      <c r="X22" s="66"/>
      <c r="Y22" s="107">
        <v>7</v>
      </c>
      <c r="Z22" s="107"/>
      <c r="AA22" s="107"/>
      <c r="AB22" s="69"/>
      <c r="AC22" s="69"/>
      <c r="AD22" s="66"/>
      <c r="AE22" s="66">
        <v>3</v>
      </c>
      <c r="AF22" s="66"/>
      <c r="AG22" s="66"/>
      <c r="AH22" s="66">
        <v>3</v>
      </c>
      <c r="AI22" s="66">
        <v>8</v>
      </c>
      <c r="AJ22" s="66">
        <v>5</v>
      </c>
      <c r="AK22" s="66">
        <v>1</v>
      </c>
      <c r="AL22" s="66"/>
      <c r="AM22" s="66"/>
      <c r="AN22" s="66">
        <v>1</v>
      </c>
      <c r="AO22" s="66">
        <v>4</v>
      </c>
      <c r="AP22" s="66">
        <v>6</v>
      </c>
      <c r="AQ22" s="66">
        <v>2</v>
      </c>
      <c r="AR22" s="66"/>
      <c r="AS22" s="66">
        <v>7</v>
      </c>
      <c r="AT22" s="66">
        <v>2</v>
      </c>
      <c r="AU22" s="66">
        <v>2</v>
      </c>
      <c r="AV22" s="66"/>
      <c r="AW22" s="66">
        <v>6</v>
      </c>
      <c r="AX22" s="66"/>
      <c r="AY22" s="66">
        <v>7</v>
      </c>
      <c r="AZ22" s="66"/>
      <c r="BA22" s="66"/>
      <c r="BB22" s="66">
        <v>2</v>
      </c>
      <c r="BC22" s="66">
        <v>8</v>
      </c>
      <c r="BD22" s="66">
        <v>2</v>
      </c>
      <c r="BE22" s="66">
        <v>5</v>
      </c>
      <c r="BF22" s="66"/>
      <c r="BG22" s="66"/>
      <c r="BH22" s="66"/>
      <c r="BI22" s="66"/>
      <c r="BJ22" s="66"/>
      <c r="BK22" s="66"/>
      <c r="BL22" s="66"/>
      <c r="BM22" s="66"/>
      <c r="BN22" s="66"/>
      <c r="BO22" s="66">
        <v>4</v>
      </c>
      <c r="BP22" s="66">
        <v>9</v>
      </c>
      <c r="BQ22" s="66">
        <v>2</v>
      </c>
      <c r="BR22" s="66"/>
      <c r="BS22" s="66"/>
      <c r="BT22" s="66"/>
      <c r="BU22" s="66"/>
      <c r="BV22" s="66"/>
      <c r="BW22" s="66"/>
      <c r="BX22" s="66"/>
      <c r="BY22" s="66"/>
      <c r="BZ22" s="66">
        <v>9</v>
      </c>
      <c r="CA22" s="66"/>
      <c r="CB22" s="66">
        <v>10</v>
      </c>
      <c r="CC22" s="66"/>
      <c r="CD22" s="66"/>
      <c r="CE22" s="75"/>
      <c r="CF22"/>
      <c r="CP22" s="5"/>
      <c r="CQ22" s="5"/>
      <c r="CR22" s="5"/>
      <c r="CS22" s="5"/>
      <c r="CT22" s="5"/>
      <c r="CU22" s="5"/>
      <c r="CV22" s="5"/>
      <c r="CW22" s="5"/>
      <c r="CX22" s="5"/>
      <c r="CY22" s="5"/>
    </row>
    <row r="23" spans="1:103" ht="20.100000000000001" customHeight="1" x14ac:dyDescent="0.25">
      <c r="A23" s="73">
        <f t="shared" si="4"/>
        <v>11</v>
      </c>
      <c r="B23" s="38">
        <v>1301</v>
      </c>
      <c r="C23" s="38" t="s">
        <v>169</v>
      </c>
      <c r="D23" s="74">
        <f>SUM(E23:S23)</f>
        <v>20</v>
      </c>
      <c r="E23" s="67">
        <v>5</v>
      </c>
      <c r="F23" s="67"/>
      <c r="G23" s="67">
        <v>2</v>
      </c>
      <c r="H23" s="67"/>
      <c r="I23" s="67">
        <v>3</v>
      </c>
      <c r="J23" s="67">
        <v>5</v>
      </c>
      <c r="K23" s="67"/>
      <c r="L23" s="67"/>
      <c r="M23" s="67"/>
      <c r="N23" s="67"/>
      <c r="O23" s="56">
        <v>2</v>
      </c>
      <c r="P23" s="56">
        <v>1</v>
      </c>
      <c r="Q23" s="56"/>
      <c r="R23" s="56">
        <v>2</v>
      </c>
      <c r="S23" s="56"/>
      <c r="T23" s="66"/>
      <c r="U23" s="66"/>
      <c r="V23" s="66">
        <v>2</v>
      </c>
      <c r="W23" s="66">
        <v>2</v>
      </c>
      <c r="X23" s="66"/>
      <c r="Y23" s="107"/>
      <c r="Z23" s="107"/>
      <c r="AA23" s="107"/>
      <c r="AB23" s="69"/>
      <c r="AC23" s="69"/>
      <c r="AD23" s="66"/>
      <c r="AE23" s="66"/>
      <c r="AF23" s="66"/>
      <c r="AG23" s="66"/>
      <c r="AH23" s="66"/>
      <c r="AI23" s="66"/>
      <c r="AJ23" s="66"/>
      <c r="AK23" s="66"/>
      <c r="AL23" s="66"/>
      <c r="AM23" s="66"/>
      <c r="AN23" s="66"/>
      <c r="AO23" s="66"/>
      <c r="AP23" s="66"/>
      <c r="AQ23" s="66"/>
      <c r="AR23" s="66"/>
      <c r="AS23" s="66"/>
      <c r="AT23" s="66"/>
      <c r="AU23" s="66"/>
      <c r="AV23" s="66"/>
      <c r="AW23" s="66"/>
      <c r="AX23" s="66"/>
      <c r="AY23" s="66"/>
      <c r="AZ23" s="66"/>
      <c r="BA23" s="66"/>
      <c r="BB23" s="66"/>
      <c r="BC23" s="66"/>
      <c r="BD23" s="66"/>
      <c r="BE23" s="66"/>
      <c r="BF23" s="66"/>
      <c r="BG23" s="66"/>
      <c r="BH23" s="66"/>
      <c r="BI23" s="66"/>
      <c r="BJ23" s="66"/>
      <c r="BK23" s="66"/>
      <c r="BL23" s="66"/>
      <c r="BM23" s="66"/>
      <c r="BN23" s="66"/>
      <c r="BO23" s="66"/>
      <c r="BP23" s="66"/>
      <c r="BQ23" s="66"/>
      <c r="BR23" s="66"/>
      <c r="BS23" s="66"/>
      <c r="BT23" s="66"/>
      <c r="BU23" s="66"/>
      <c r="BV23" s="66"/>
      <c r="BW23" s="66"/>
      <c r="BX23" s="66"/>
      <c r="BY23" s="66"/>
      <c r="BZ23" s="66"/>
      <c r="CA23" s="66"/>
      <c r="CB23" s="66"/>
      <c r="CC23" s="66"/>
      <c r="CD23" s="66"/>
      <c r="CE23" s="75"/>
      <c r="CF23"/>
      <c r="CP23" s="5"/>
      <c r="CQ23" s="5"/>
      <c r="CR23" s="5"/>
      <c r="CS23" s="5"/>
      <c r="CT23" s="5"/>
      <c r="CU23" s="5"/>
      <c r="CV23" s="5"/>
      <c r="CW23" s="5"/>
      <c r="CX23" s="5"/>
      <c r="CY23" s="5"/>
    </row>
    <row r="24" spans="1:103" ht="20.100000000000001" customHeight="1" x14ac:dyDescent="0.25">
      <c r="A24" s="73">
        <f t="shared" si="4"/>
        <v>12</v>
      </c>
      <c r="B24" s="38">
        <v>9142</v>
      </c>
      <c r="C24" s="38" t="s">
        <v>171</v>
      </c>
      <c r="D24" s="74">
        <f t="shared" si="3"/>
        <v>17</v>
      </c>
      <c r="E24" s="67"/>
      <c r="F24" s="67">
        <v>4</v>
      </c>
      <c r="G24" s="67"/>
      <c r="H24" s="67"/>
      <c r="I24" s="67"/>
      <c r="J24" s="67">
        <v>4</v>
      </c>
      <c r="K24" s="67"/>
      <c r="L24" s="67"/>
      <c r="M24" s="67">
        <v>4</v>
      </c>
      <c r="N24" s="67"/>
      <c r="O24" s="56"/>
      <c r="P24" s="56">
        <v>5</v>
      </c>
      <c r="Q24" s="56"/>
      <c r="R24" s="56"/>
      <c r="S24" s="56"/>
      <c r="T24" s="66"/>
      <c r="U24" s="66"/>
      <c r="V24" s="66"/>
      <c r="W24" s="66"/>
      <c r="X24" s="66"/>
      <c r="Y24" s="107">
        <v>2</v>
      </c>
      <c r="Z24" s="107"/>
      <c r="AA24" s="107"/>
      <c r="AB24" s="69"/>
      <c r="AC24" s="69"/>
      <c r="AD24" s="66"/>
      <c r="AE24" s="66"/>
      <c r="AF24" s="66"/>
      <c r="AG24" s="66"/>
      <c r="AH24" s="66"/>
      <c r="AI24" s="66"/>
      <c r="AJ24" s="66"/>
      <c r="AK24" s="66"/>
      <c r="AL24" s="66"/>
      <c r="AM24" s="66"/>
      <c r="AN24" s="66"/>
      <c r="AO24" s="66"/>
      <c r="AP24" s="66"/>
      <c r="AQ24" s="66"/>
      <c r="AR24" s="66"/>
      <c r="AS24" s="66"/>
      <c r="AT24" s="66"/>
      <c r="AU24" s="66"/>
      <c r="AV24" s="66"/>
      <c r="AW24" s="66"/>
      <c r="AX24" s="66"/>
      <c r="AY24" s="66"/>
      <c r="AZ24" s="66"/>
      <c r="BA24" s="66"/>
      <c r="BB24" s="66"/>
      <c r="BC24" s="66"/>
      <c r="BD24" s="66"/>
      <c r="BE24" s="66"/>
      <c r="BF24" s="66"/>
      <c r="BG24" s="66"/>
      <c r="BH24" s="66"/>
      <c r="BI24" s="66"/>
      <c r="BJ24" s="66"/>
      <c r="BK24" s="66"/>
      <c r="BL24" s="66"/>
      <c r="BM24" s="66"/>
      <c r="BN24" s="66"/>
      <c r="BO24" s="66"/>
      <c r="BP24" s="66"/>
      <c r="BQ24" s="66"/>
      <c r="BR24" s="66"/>
      <c r="BS24" s="66"/>
      <c r="BT24" s="66"/>
      <c r="BU24" s="66"/>
      <c r="BV24" s="66"/>
      <c r="BW24" s="66"/>
      <c r="BX24" s="66"/>
      <c r="BY24" s="66"/>
      <c r="BZ24" s="66"/>
      <c r="CA24" s="66"/>
      <c r="CB24" s="66"/>
      <c r="CC24" s="66"/>
      <c r="CD24" s="66"/>
      <c r="CE24" s="75"/>
      <c r="CF24"/>
      <c r="CP24" s="5"/>
      <c r="CQ24" s="5"/>
      <c r="CR24" s="5"/>
      <c r="CS24" s="5"/>
      <c r="CT24" s="5"/>
      <c r="CU24" s="5"/>
      <c r="CV24" s="5"/>
      <c r="CW24" s="5"/>
      <c r="CX24" s="5"/>
      <c r="CY24" s="5"/>
    </row>
    <row r="25" spans="1:103" ht="20.100000000000001" customHeight="1" x14ac:dyDescent="0.25">
      <c r="A25" s="73">
        <f t="shared" si="4"/>
        <v>13</v>
      </c>
      <c r="B25" s="38">
        <v>9141</v>
      </c>
      <c r="C25" s="38" t="s">
        <v>172</v>
      </c>
      <c r="D25" s="74">
        <f t="shared" ref="D25:D30" si="5">SUM(E25:S25)</f>
        <v>11</v>
      </c>
      <c r="E25" s="67"/>
      <c r="F25" s="67"/>
      <c r="G25" s="67"/>
      <c r="H25" s="67"/>
      <c r="I25" s="67"/>
      <c r="J25" s="67"/>
      <c r="K25" s="67">
        <v>4</v>
      </c>
      <c r="L25" s="67">
        <v>1</v>
      </c>
      <c r="M25" s="67">
        <v>3</v>
      </c>
      <c r="N25" s="67"/>
      <c r="O25" s="56"/>
      <c r="P25" s="56">
        <v>3</v>
      </c>
      <c r="Q25" s="56"/>
      <c r="R25" s="56"/>
      <c r="S25" s="56"/>
      <c r="T25" s="66"/>
      <c r="U25" s="66"/>
      <c r="V25" s="66"/>
      <c r="W25" s="66"/>
      <c r="X25" s="66"/>
      <c r="Y25" s="107"/>
      <c r="Z25" s="107"/>
      <c r="AA25" s="107"/>
      <c r="AB25" s="69"/>
      <c r="AC25" s="69"/>
      <c r="AD25" s="66"/>
      <c r="AE25" s="66"/>
      <c r="AF25" s="66"/>
      <c r="AG25" s="66"/>
      <c r="AH25" s="66"/>
      <c r="AI25" s="66"/>
      <c r="AJ25" s="66"/>
      <c r="AK25" s="66"/>
      <c r="AL25" s="66"/>
      <c r="AM25" s="66"/>
      <c r="AN25" s="66"/>
      <c r="AO25" s="66"/>
      <c r="AP25" s="66"/>
      <c r="AQ25" s="66"/>
      <c r="AR25" s="66"/>
      <c r="AS25" s="66"/>
      <c r="AT25" s="66"/>
      <c r="AU25" s="66"/>
      <c r="AV25" s="66"/>
      <c r="AW25" s="66"/>
      <c r="AX25" s="66"/>
      <c r="AY25" s="66"/>
      <c r="AZ25" s="66"/>
      <c r="BA25" s="66"/>
      <c r="BB25" s="66"/>
      <c r="BC25" s="66"/>
      <c r="BD25" s="66"/>
      <c r="BE25" s="66"/>
      <c r="BF25" s="66"/>
      <c r="BG25" s="66"/>
      <c r="BH25" s="66"/>
      <c r="BI25" s="66"/>
      <c r="BJ25" s="66"/>
      <c r="BK25" s="66"/>
      <c r="BL25" s="66"/>
      <c r="BM25" s="66"/>
      <c r="BN25" s="66"/>
      <c r="BO25" s="66"/>
      <c r="BP25" s="66"/>
      <c r="BQ25" s="66"/>
      <c r="BR25" s="66"/>
      <c r="BS25" s="66"/>
      <c r="BT25" s="66"/>
      <c r="BU25" s="66"/>
      <c r="BV25" s="66"/>
      <c r="BW25" s="66"/>
      <c r="BX25" s="66"/>
      <c r="BY25" s="66"/>
      <c r="BZ25" s="66"/>
      <c r="CA25" s="66"/>
      <c r="CB25" s="66"/>
      <c r="CC25" s="66"/>
      <c r="CD25" s="66"/>
      <c r="CE25" s="75"/>
      <c r="CF25"/>
      <c r="CP25" s="5"/>
      <c r="CQ25" s="5"/>
      <c r="CR25" s="5"/>
      <c r="CS25" s="5"/>
      <c r="CT25" s="5"/>
      <c r="CU25" s="5"/>
      <c r="CV25" s="5"/>
      <c r="CW25" s="5"/>
      <c r="CX25" s="5"/>
      <c r="CY25" s="5"/>
    </row>
    <row r="26" spans="1:103" ht="20.100000000000001" customHeight="1" x14ac:dyDescent="0.25">
      <c r="A26" s="73">
        <f t="shared" si="4"/>
        <v>14</v>
      </c>
      <c r="B26" s="38"/>
      <c r="C26" s="38" t="s">
        <v>346</v>
      </c>
      <c r="D26" s="74">
        <f t="shared" si="5"/>
        <v>10</v>
      </c>
      <c r="E26" s="67"/>
      <c r="F26" s="67"/>
      <c r="G26" s="67"/>
      <c r="H26" s="67">
        <v>10</v>
      </c>
      <c r="I26" s="67"/>
      <c r="J26" s="67"/>
      <c r="K26" s="67"/>
      <c r="L26" s="67"/>
      <c r="M26" s="67"/>
      <c r="N26" s="67"/>
      <c r="O26" s="56"/>
      <c r="P26" s="56"/>
      <c r="Q26" s="56"/>
      <c r="R26" s="56"/>
      <c r="S26" s="56"/>
      <c r="T26" s="66"/>
      <c r="U26" s="66"/>
      <c r="V26" s="66"/>
      <c r="W26" s="66"/>
      <c r="X26" s="66"/>
      <c r="Y26" s="107"/>
      <c r="Z26" s="107"/>
      <c r="AA26" s="107"/>
      <c r="AB26" s="69"/>
      <c r="AC26" s="69"/>
      <c r="AD26" s="66"/>
      <c r="AE26" s="66"/>
      <c r="AF26" s="66"/>
      <c r="AG26" s="66"/>
      <c r="AH26" s="66"/>
      <c r="AI26" s="66"/>
      <c r="AJ26" s="66"/>
      <c r="AK26" s="66"/>
      <c r="AL26" s="66"/>
      <c r="AM26" s="66"/>
      <c r="AN26" s="66"/>
      <c r="AO26" s="66"/>
      <c r="AP26" s="66"/>
      <c r="AQ26" s="66"/>
      <c r="AR26" s="66"/>
      <c r="AS26" s="66"/>
      <c r="AT26" s="66"/>
      <c r="AU26" s="66"/>
      <c r="AV26" s="66"/>
      <c r="AW26" s="66"/>
      <c r="AX26" s="66"/>
      <c r="AY26" s="66"/>
      <c r="AZ26" s="66"/>
      <c r="BA26" s="66"/>
      <c r="BB26" s="66"/>
      <c r="BC26" s="66"/>
      <c r="BD26" s="66"/>
      <c r="BE26" s="66"/>
      <c r="BF26" s="66"/>
      <c r="BG26" s="66"/>
      <c r="BH26" s="66"/>
      <c r="BI26" s="66"/>
      <c r="BJ26" s="66"/>
      <c r="BK26" s="66"/>
      <c r="BL26" s="66"/>
      <c r="BM26" s="66"/>
      <c r="BN26" s="66"/>
      <c r="BO26" s="66"/>
      <c r="BP26" s="66"/>
      <c r="BQ26" s="66"/>
      <c r="BR26" s="66"/>
      <c r="BS26" s="66"/>
      <c r="BT26" s="66"/>
      <c r="BU26" s="66"/>
      <c r="BV26" s="66"/>
      <c r="BW26" s="66"/>
      <c r="BX26" s="66"/>
      <c r="BY26" s="66"/>
      <c r="BZ26" s="66"/>
      <c r="CA26" s="66"/>
      <c r="CB26" s="66"/>
      <c r="CC26" s="66"/>
      <c r="CD26" s="66"/>
      <c r="CE26" s="75"/>
      <c r="CF26"/>
      <c r="CP26" s="5"/>
      <c r="CQ26" s="5"/>
      <c r="CR26" s="5"/>
      <c r="CS26" s="5"/>
      <c r="CT26" s="5"/>
      <c r="CU26" s="5"/>
      <c r="CV26" s="5"/>
      <c r="CW26" s="5"/>
      <c r="CX26" s="5"/>
      <c r="CY26" s="5"/>
    </row>
    <row r="27" spans="1:103" ht="20.100000000000001" customHeight="1" x14ac:dyDescent="0.25">
      <c r="A27" s="73">
        <f t="shared" si="4"/>
        <v>15</v>
      </c>
      <c r="B27" s="38">
        <v>3098</v>
      </c>
      <c r="C27" s="38" t="s">
        <v>170</v>
      </c>
      <c r="D27" s="74">
        <f t="shared" si="5"/>
        <v>9</v>
      </c>
      <c r="E27" s="67"/>
      <c r="F27" s="67"/>
      <c r="G27" s="67"/>
      <c r="H27" s="67"/>
      <c r="I27" s="67"/>
      <c r="J27" s="67">
        <v>1</v>
      </c>
      <c r="K27" s="67"/>
      <c r="L27" s="67"/>
      <c r="M27" s="67"/>
      <c r="N27" s="67">
        <v>2</v>
      </c>
      <c r="O27" s="56"/>
      <c r="P27" s="56"/>
      <c r="Q27" s="56">
        <v>6</v>
      </c>
      <c r="R27" s="56"/>
      <c r="S27" s="56"/>
      <c r="T27" s="66"/>
      <c r="U27" s="66">
        <v>4</v>
      </c>
      <c r="V27" s="66"/>
      <c r="W27" s="66"/>
      <c r="X27" s="66"/>
      <c r="Y27" s="107"/>
      <c r="Z27" s="107"/>
      <c r="AA27" s="107"/>
      <c r="AB27" s="69"/>
      <c r="AC27" s="69"/>
      <c r="AD27" s="66"/>
      <c r="AE27" s="66"/>
      <c r="AF27" s="66"/>
      <c r="AG27" s="66"/>
      <c r="AH27" s="66"/>
      <c r="AI27" s="66"/>
      <c r="AJ27" s="66"/>
      <c r="AK27" s="66"/>
      <c r="AL27" s="66">
        <v>2</v>
      </c>
      <c r="AM27" s="66">
        <v>3</v>
      </c>
      <c r="AN27" s="66"/>
      <c r="AO27" s="66"/>
      <c r="AP27" s="66"/>
      <c r="AQ27" s="66"/>
      <c r="AR27" s="66"/>
      <c r="AS27" s="66"/>
      <c r="AT27" s="66"/>
      <c r="AU27" s="66"/>
      <c r="AV27" s="66"/>
      <c r="AW27" s="66"/>
      <c r="AX27" s="66"/>
      <c r="AY27" s="66"/>
      <c r="AZ27" s="66"/>
      <c r="BA27" s="66"/>
      <c r="BB27" s="66"/>
      <c r="BC27" s="66"/>
      <c r="BD27" s="66">
        <v>5</v>
      </c>
      <c r="BE27" s="66"/>
      <c r="BF27" s="66"/>
      <c r="BG27" s="66"/>
      <c r="BH27" s="66"/>
      <c r="BI27" s="66"/>
      <c r="BJ27" s="66"/>
      <c r="BK27" s="66"/>
      <c r="BL27" s="66"/>
      <c r="BM27" s="66"/>
      <c r="BN27" s="66"/>
      <c r="BO27" s="66"/>
      <c r="BP27" s="66"/>
      <c r="BQ27" s="66"/>
      <c r="BR27" s="66"/>
      <c r="BS27" s="66"/>
      <c r="BT27" s="66"/>
      <c r="BU27" s="66"/>
      <c r="BV27" s="66"/>
      <c r="BW27" s="66"/>
      <c r="BX27" s="66"/>
      <c r="BY27" s="66"/>
      <c r="BZ27" s="66"/>
      <c r="CA27" s="66"/>
      <c r="CB27" s="66"/>
      <c r="CC27" s="66"/>
      <c r="CD27" s="66"/>
      <c r="CE27" s="75"/>
      <c r="CF27"/>
      <c r="CP27" s="5"/>
      <c r="CQ27" s="5"/>
      <c r="CR27" s="5"/>
      <c r="CS27" s="5"/>
      <c r="CT27" s="5"/>
      <c r="CU27" s="5"/>
      <c r="CV27" s="5"/>
      <c r="CW27" s="5"/>
      <c r="CX27" s="5"/>
      <c r="CY27" s="5"/>
    </row>
    <row r="28" spans="1:103" ht="20.100000000000001" customHeight="1" x14ac:dyDescent="0.25">
      <c r="A28" s="73">
        <f t="shared" si="4"/>
        <v>16</v>
      </c>
      <c r="B28" s="38">
        <v>9040</v>
      </c>
      <c r="C28" s="38" t="s">
        <v>176</v>
      </c>
      <c r="D28" s="74">
        <f t="shared" si="5"/>
        <v>9</v>
      </c>
      <c r="E28" s="67"/>
      <c r="F28" s="67">
        <v>2</v>
      </c>
      <c r="G28" s="67"/>
      <c r="H28" s="67"/>
      <c r="I28" s="67"/>
      <c r="J28" s="67"/>
      <c r="K28" s="67"/>
      <c r="L28" s="67"/>
      <c r="M28" s="67"/>
      <c r="N28" s="67">
        <v>3</v>
      </c>
      <c r="O28" s="56"/>
      <c r="P28" s="56"/>
      <c r="Q28" s="56"/>
      <c r="R28" s="56">
        <v>4</v>
      </c>
      <c r="S28" s="56"/>
      <c r="T28" s="66"/>
      <c r="U28" s="66"/>
      <c r="V28" s="66"/>
      <c r="W28" s="66"/>
      <c r="X28" s="66"/>
      <c r="Y28" s="107"/>
      <c r="Z28" s="107"/>
      <c r="AA28" s="107"/>
      <c r="AB28" s="69"/>
      <c r="AC28" s="69"/>
      <c r="AD28" s="66"/>
      <c r="AE28" s="66"/>
      <c r="AF28" s="66">
        <v>1</v>
      </c>
      <c r="AG28" s="66"/>
      <c r="AH28" s="66"/>
      <c r="AI28" s="66"/>
      <c r="AJ28" s="66"/>
      <c r="AK28" s="66"/>
      <c r="AL28" s="66"/>
      <c r="AM28" s="66"/>
      <c r="AN28" s="66"/>
      <c r="AO28" s="66"/>
      <c r="AP28" s="66"/>
      <c r="AQ28" s="66"/>
      <c r="AR28" s="66"/>
      <c r="AS28" s="66"/>
      <c r="AT28" s="66"/>
      <c r="AU28" s="66"/>
      <c r="AV28" s="66"/>
      <c r="AW28" s="66"/>
      <c r="AX28" s="66"/>
      <c r="AY28" s="66"/>
      <c r="AZ28" s="66"/>
      <c r="BA28" s="66"/>
      <c r="BB28" s="66"/>
      <c r="BC28" s="66"/>
      <c r="BD28" s="66"/>
      <c r="BE28" s="66"/>
      <c r="BF28" s="66"/>
      <c r="BG28" s="66"/>
      <c r="BH28" s="66"/>
      <c r="BI28" s="66"/>
      <c r="BJ28" s="66"/>
      <c r="BK28" s="66"/>
      <c r="BL28" s="66"/>
      <c r="BM28" s="66"/>
      <c r="BN28" s="66"/>
      <c r="BO28" s="66"/>
      <c r="BP28" s="66"/>
      <c r="BQ28" s="66"/>
      <c r="BR28" s="66"/>
      <c r="BS28" s="66"/>
      <c r="BT28" s="66"/>
      <c r="BU28" s="66">
        <v>1</v>
      </c>
      <c r="BV28" s="66"/>
      <c r="BW28" s="66"/>
      <c r="BX28" s="66"/>
      <c r="BY28" s="66"/>
      <c r="BZ28" s="66"/>
      <c r="CA28" s="66"/>
      <c r="CB28" s="66"/>
      <c r="CC28" s="66"/>
      <c r="CD28" s="66"/>
      <c r="CE28" s="75"/>
      <c r="CF28"/>
      <c r="CP28" s="5"/>
      <c r="CQ28" s="5"/>
      <c r="CR28" s="5"/>
      <c r="CS28" s="5"/>
      <c r="CT28" s="5"/>
      <c r="CU28" s="5"/>
      <c r="CV28" s="5"/>
      <c r="CW28" s="5"/>
      <c r="CX28" s="5"/>
      <c r="CY28" s="5"/>
    </row>
    <row r="29" spans="1:103" ht="20.100000000000001" customHeight="1" x14ac:dyDescent="0.25">
      <c r="A29" s="73">
        <f t="shared" si="4"/>
        <v>17</v>
      </c>
      <c r="B29" s="38">
        <v>18003</v>
      </c>
      <c r="C29" s="38" t="s">
        <v>239</v>
      </c>
      <c r="D29" s="74">
        <f t="shared" si="5"/>
        <v>9</v>
      </c>
      <c r="E29" s="67"/>
      <c r="F29" s="67"/>
      <c r="G29" s="67">
        <v>2</v>
      </c>
      <c r="H29" s="67"/>
      <c r="I29" s="67">
        <v>7</v>
      </c>
      <c r="J29" s="67"/>
      <c r="K29" s="67"/>
      <c r="L29" s="67"/>
      <c r="M29" s="67"/>
      <c r="N29" s="67"/>
      <c r="O29" s="56"/>
      <c r="P29" s="56"/>
      <c r="Q29" s="56"/>
      <c r="R29" s="56"/>
      <c r="S29" s="56"/>
      <c r="T29" s="66"/>
      <c r="U29" s="66"/>
      <c r="V29" s="66"/>
      <c r="W29" s="66"/>
      <c r="X29" s="66"/>
      <c r="Y29" s="107"/>
      <c r="Z29" s="107"/>
      <c r="AA29" s="107"/>
      <c r="AB29" s="69"/>
      <c r="AC29" s="69"/>
      <c r="AD29" s="66"/>
      <c r="AE29" s="66"/>
      <c r="AF29" s="66"/>
      <c r="AG29" s="66"/>
      <c r="AH29" s="66"/>
      <c r="AI29" s="66"/>
      <c r="AJ29" s="66"/>
      <c r="AK29" s="66"/>
      <c r="AL29" s="66"/>
      <c r="AM29" s="66"/>
      <c r="AN29" s="66"/>
      <c r="AO29" s="66"/>
      <c r="AP29" s="66"/>
      <c r="AQ29" s="66"/>
      <c r="AR29" s="66"/>
      <c r="AS29" s="66"/>
      <c r="AT29" s="66"/>
      <c r="AU29" s="66"/>
      <c r="AV29" s="66"/>
      <c r="AW29" s="66"/>
      <c r="AX29" s="66"/>
      <c r="AY29" s="66"/>
      <c r="AZ29" s="66"/>
      <c r="BA29" s="66"/>
      <c r="BB29" s="66"/>
      <c r="BC29" s="66"/>
      <c r="BD29" s="66"/>
      <c r="BE29" s="66"/>
      <c r="BF29" s="66"/>
      <c r="BG29" s="66"/>
      <c r="BH29" s="66"/>
      <c r="BI29" s="66"/>
      <c r="BJ29" s="66"/>
      <c r="BK29" s="66"/>
      <c r="BL29" s="66"/>
      <c r="BM29" s="66"/>
      <c r="BN29" s="66"/>
      <c r="BO29" s="66"/>
      <c r="BP29" s="66"/>
      <c r="BQ29" s="66"/>
      <c r="BR29" s="66"/>
      <c r="BS29" s="66"/>
      <c r="BT29" s="66"/>
      <c r="BU29" s="66"/>
      <c r="BV29" s="66"/>
      <c r="BW29" s="66"/>
      <c r="BX29" s="66"/>
      <c r="BY29" s="66"/>
      <c r="BZ29" s="66"/>
      <c r="CA29" s="66"/>
      <c r="CB29" s="66"/>
      <c r="CC29" s="66"/>
      <c r="CD29" s="66"/>
      <c r="CE29" s="75"/>
      <c r="CF29"/>
      <c r="CP29" s="5"/>
      <c r="CQ29" s="5"/>
      <c r="CR29" s="5"/>
      <c r="CS29" s="5"/>
      <c r="CT29" s="5"/>
      <c r="CU29" s="5"/>
      <c r="CV29" s="5"/>
      <c r="CW29" s="5"/>
      <c r="CX29" s="5"/>
      <c r="CY29" s="5"/>
    </row>
    <row r="30" spans="1:103" ht="20.100000000000001" customHeight="1" x14ac:dyDescent="0.25">
      <c r="A30" s="73">
        <f t="shared" si="4"/>
        <v>18</v>
      </c>
      <c r="B30" s="38">
        <v>11004</v>
      </c>
      <c r="C30" s="38" t="s">
        <v>177</v>
      </c>
      <c r="D30" s="74">
        <f t="shared" si="5"/>
        <v>7</v>
      </c>
      <c r="E30" s="67"/>
      <c r="F30" s="67"/>
      <c r="G30" s="67"/>
      <c r="H30" s="67"/>
      <c r="I30" s="67"/>
      <c r="J30" s="67"/>
      <c r="K30" s="67"/>
      <c r="L30" s="67"/>
      <c r="M30" s="67">
        <v>7</v>
      </c>
      <c r="N30" s="67"/>
      <c r="O30" s="56"/>
      <c r="P30" s="56"/>
      <c r="Q30" s="56"/>
      <c r="R30" s="56"/>
      <c r="S30" s="56"/>
      <c r="T30" s="66"/>
      <c r="U30" s="66"/>
      <c r="V30" s="66"/>
      <c r="W30" s="66"/>
      <c r="X30" s="66"/>
      <c r="Y30" s="107"/>
      <c r="Z30" s="107"/>
      <c r="AA30" s="107"/>
      <c r="AB30" s="69"/>
      <c r="AC30" s="69"/>
      <c r="AD30" s="66"/>
      <c r="AE30" s="66"/>
      <c r="AF30" s="66"/>
      <c r="AG30" s="66"/>
      <c r="AH30" s="66"/>
      <c r="AI30" s="66"/>
      <c r="AJ30" s="66"/>
      <c r="AK30" s="66"/>
      <c r="AL30" s="66"/>
      <c r="AM30" s="66"/>
      <c r="AN30" s="66"/>
      <c r="AO30" s="66"/>
      <c r="AP30" s="66"/>
      <c r="AQ30" s="66"/>
      <c r="AR30" s="66"/>
      <c r="AS30" s="66"/>
      <c r="AT30" s="66"/>
      <c r="AU30" s="66"/>
      <c r="AV30" s="66"/>
      <c r="AW30" s="66"/>
      <c r="AX30" s="66"/>
      <c r="AY30" s="66"/>
      <c r="AZ30" s="66"/>
      <c r="BA30" s="66"/>
      <c r="BB30" s="66"/>
      <c r="BC30" s="66"/>
      <c r="BD30" s="66"/>
      <c r="BE30" s="66"/>
      <c r="BF30" s="66"/>
      <c r="BG30" s="66"/>
      <c r="BH30" s="66"/>
      <c r="BI30" s="66"/>
      <c r="BJ30" s="66"/>
      <c r="BK30" s="66"/>
      <c r="BL30" s="66"/>
      <c r="BM30" s="66"/>
      <c r="BN30" s="66"/>
      <c r="BO30" s="66"/>
      <c r="BP30" s="66"/>
      <c r="BQ30" s="66"/>
      <c r="BR30" s="66"/>
      <c r="BS30" s="66"/>
      <c r="BT30" s="66"/>
      <c r="BU30" s="66"/>
      <c r="BV30" s="66"/>
      <c r="BW30" s="66"/>
      <c r="BX30" s="66"/>
      <c r="BY30" s="66"/>
      <c r="BZ30" s="66"/>
      <c r="CA30" s="66"/>
      <c r="CB30" s="66"/>
      <c r="CC30" s="66"/>
      <c r="CD30" s="66"/>
      <c r="CE30" s="75"/>
      <c r="CF30"/>
      <c r="CP30" s="5"/>
      <c r="CQ30" s="5"/>
      <c r="CR30" s="5"/>
      <c r="CS30" s="5"/>
      <c r="CT30" s="5"/>
      <c r="CU30" s="5"/>
      <c r="CV30" s="5"/>
      <c r="CW30" s="5"/>
      <c r="CX30" s="5"/>
      <c r="CY30" s="5"/>
    </row>
    <row r="31" spans="1:103" ht="20.100000000000001" customHeight="1" x14ac:dyDescent="0.25">
      <c r="A31" s="73">
        <f t="shared" si="4"/>
        <v>19</v>
      </c>
      <c r="B31" s="38">
        <v>4001</v>
      </c>
      <c r="C31" s="38" t="s">
        <v>174</v>
      </c>
      <c r="D31" s="74">
        <f t="shared" si="3"/>
        <v>6</v>
      </c>
      <c r="E31" s="67"/>
      <c r="F31" s="67"/>
      <c r="G31" s="67"/>
      <c r="H31" s="67"/>
      <c r="I31" s="67"/>
      <c r="J31" s="67"/>
      <c r="K31" s="67">
        <v>3</v>
      </c>
      <c r="L31" s="67"/>
      <c r="M31" s="67">
        <v>1</v>
      </c>
      <c r="N31" s="67"/>
      <c r="O31" s="56"/>
      <c r="P31" s="56">
        <v>2</v>
      </c>
      <c r="Q31" s="56"/>
      <c r="R31" s="56"/>
      <c r="S31" s="56"/>
      <c r="T31" s="66">
        <v>2</v>
      </c>
      <c r="U31" s="66"/>
      <c r="V31" s="66"/>
      <c r="W31" s="66">
        <v>2</v>
      </c>
      <c r="X31" s="66"/>
      <c r="Y31" s="107"/>
      <c r="Z31" s="107"/>
      <c r="AA31" s="107"/>
      <c r="AB31" s="69"/>
      <c r="AC31" s="69">
        <v>5</v>
      </c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>
        <v>5</v>
      </c>
      <c r="AS31" s="66"/>
      <c r="AT31" s="66"/>
      <c r="AU31" s="66"/>
      <c r="AV31" s="66">
        <v>1</v>
      </c>
      <c r="AW31" s="66"/>
      <c r="AX31" s="66"/>
      <c r="AY31" s="66"/>
      <c r="AZ31" s="66">
        <v>4</v>
      </c>
      <c r="BA31" s="66"/>
      <c r="BB31" s="66"/>
      <c r="BC31" s="66"/>
      <c r="BD31" s="66">
        <v>1</v>
      </c>
      <c r="BE31" s="66"/>
      <c r="BF31" s="66">
        <v>8</v>
      </c>
      <c r="BG31" s="66">
        <v>8</v>
      </c>
      <c r="BH31" s="66"/>
      <c r="BI31" s="66">
        <v>1</v>
      </c>
      <c r="BJ31" s="66">
        <v>3</v>
      </c>
      <c r="BK31" s="66"/>
      <c r="BL31" s="66"/>
      <c r="BM31" s="66">
        <v>1</v>
      </c>
      <c r="BN31" s="66"/>
      <c r="BO31" s="66"/>
      <c r="BP31" s="66"/>
      <c r="BQ31" s="66"/>
      <c r="BR31" s="66"/>
      <c r="BS31" s="66">
        <v>4</v>
      </c>
      <c r="BT31" s="66"/>
      <c r="BU31" s="66"/>
      <c r="BV31" s="66">
        <v>3</v>
      </c>
      <c r="BW31" s="66"/>
      <c r="BX31" s="66"/>
      <c r="BY31" s="66"/>
      <c r="BZ31" s="66"/>
      <c r="CA31" s="66"/>
      <c r="CB31" s="66"/>
      <c r="CC31" s="66"/>
      <c r="CD31" s="66"/>
      <c r="CE31" s="75"/>
      <c r="CF31"/>
      <c r="CP31" s="5"/>
      <c r="CQ31" s="5"/>
      <c r="CR31" s="5"/>
      <c r="CS31" s="5"/>
      <c r="CT31" s="5"/>
      <c r="CU31" s="5"/>
      <c r="CV31" s="5"/>
      <c r="CW31" s="5"/>
      <c r="CX31" s="5"/>
      <c r="CY31" s="5"/>
    </row>
    <row r="32" spans="1:103" ht="20.100000000000001" customHeight="1" x14ac:dyDescent="0.25">
      <c r="A32" s="73">
        <f t="shared" si="4"/>
        <v>20</v>
      </c>
      <c r="B32" s="72">
        <v>119</v>
      </c>
      <c r="C32" s="72" t="s">
        <v>343</v>
      </c>
      <c r="D32" s="74">
        <f t="shared" si="3"/>
        <v>6</v>
      </c>
      <c r="E32" s="67"/>
      <c r="F32" s="67"/>
      <c r="G32" s="67"/>
      <c r="H32" s="67"/>
      <c r="I32" s="67">
        <v>6</v>
      </c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9"/>
      <c r="U32" s="69"/>
      <c r="V32" s="69"/>
      <c r="W32" s="69"/>
      <c r="X32" s="69"/>
      <c r="Y32" s="108"/>
      <c r="Z32" s="108"/>
      <c r="AA32" s="108"/>
      <c r="AB32" s="69"/>
      <c r="AC32" s="69"/>
      <c r="AD32" s="69"/>
      <c r="AE32" s="69"/>
      <c r="AF32" s="69"/>
      <c r="AG32" s="69"/>
      <c r="AH32" s="69"/>
      <c r="AI32" s="69"/>
      <c r="AJ32" s="69"/>
      <c r="AK32" s="69"/>
      <c r="AL32" s="69"/>
      <c r="AM32" s="69"/>
      <c r="AN32" s="69"/>
      <c r="AO32" s="69"/>
      <c r="AP32" s="69"/>
      <c r="AQ32" s="69"/>
      <c r="AR32" s="69"/>
      <c r="AS32" s="69"/>
      <c r="AT32" s="69"/>
      <c r="AU32" s="69"/>
      <c r="AV32" s="69"/>
      <c r="AW32" s="69"/>
      <c r="AX32" s="69"/>
      <c r="AY32" s="69"/>
      <c r="AZ32" s="69"/>
      <c r="BA32" s="69"/>
      <c r="BB32" s="69"/>
      <c r="BC32" s="69"/>
      <c r="BD32" s="69"/>
      <c r="BE32" s="69"/>
      <c r="BF32" s="69"/>
      <c r="BG32" s="69"/>
      <c r="BH32" s="69"/>
      <c r="BI32" s="69"/>
      <c r="BJ32" s="69"/>
      <c r="BK32" s="69"/>
      <c r="BL32" s="69"/>
      <c r="BM32" s="69"/>
      <c r="BN32" s="69"/>
      <c r="BO32" s="69"/>
      <c r="BP32" s="69"/>
      <c r="BQ32" s="69"/>
      <c r="BR32" s="69"/>
      <c r="BS32" s="69"/>
      <c r="BT32" s="69"/>
      <c r="BU32" s="69"/>
      <c r="BV32" s="69"/>
      <c r="BW32" s="69"/>
      <c r="BX32" s="69"/>
      <c r="BY32" s="69"/>
      <c r="BZ32" s="69"/>
      <c r="CA32" s="69"/>
      <c r="CB32" s="69"/>
      <c r="CC32" s="69"/>
      <c r="CD32" s="69"/>
      <c r="CE32" s="76"/>
      <c r="CF32"/>
      <c r="CP32" s="5"/>
      <c r="CQ32" s="5"/>
      <c r="CR32" s="5"/>
      <c r="CS32" s="5"/>
      <c r="CT32" s="5"/>
      <c r="CU32" s="5"/>
      <c r="CV32" s="5"/>
      <c r="CW32" s="5"/>
      <c r="CX32" s="5"/>
      <c r="CY32" s="5"/>
    </row>
    <row r="33" spans="1:103" ht="20.100000000000001" customHeight="1" x14ac:dyDescent="0.25">
      <c r="A33" s="73">
        <f t="shared" si="4"/>
        <v>21</v>
      </c>
      <c r="B33" s="38">
        <v>9023</v>
      </c>
      <c r="C33" s="38" t="s">
        <v>179</v>
      </c>
      <c r="D33" s="74">
        <f t="shared" si="3"/>
        <v>6</v>
      </c>
      <c r="E33" s="67"/>
      <c r="F33" s="67"/>
      <c r="G33" s="67"/>
      <c r="H33" s="67"/>
      <c r="I33" s="67"/>
      <c r="J33" s="67"/>
      <c r="K33" s="67">
        <v>6</v>
      </c>
      <c r="L33" s="67"/>
      <c r="M33" s="67"/>
      <c r="N33" s="67"/>
      <c r="O33" s="56"/>
      <c r="P33" s="56"/>
      <c r="Q33" s="56"/>
      <c r="R33" s="56"/>
      <c r="S33" s="56"/>
      <c r="T33" s="66"/>
      <c r="U33" s="66"/>
      <c r="V33" s="66"/>
      <c r="W33" s="66"/>
      <c r="X33" s="66"/>
      <c r="Y33" s="107"/>
      <c r="Z33" s="107"/>
      <c r="AA33" s="107"/>
      <c r="AB33" s="69"/>
      <c r="AC33" s="69"/>
      <c r="AD33" s="66"/>
      <c r="AE33" s="66"/>
      <c r="AF33" s="66"/>
      <c r="AG33" s="66"/>
      <c r="AH33" s="66"/>
      <c r="AI33" s="66"/>
      <c r="AJ33" s="66"/>
      <c r="AK33" s="66"/>
      <c r="AL33" s="66"/>
      <c r="AM33" s="66"/>
      <c r="AN33" s="66"/>
      <c r="AO33" s="66"/>
      <c r="AP33" s="66"/>
      <c r="AQ33" s="66"/>
      <c r="AR33" s="66"/>
      <c r="AS33" s="66"/>
      <c r="AT33" s="66">
        <v>9</v>
      </c>
      <c r="AU33" s="66"/>
      <c r="AV33" s="66"/>
      <c r="AW33" s="66">
        <v>4</v>
      </c>
      <c r="AX33" s="66"/>
      <c r="AY33" s="66"/>
      <c r="AZ33" s="66"/>
      <c r="BA33" s="66"/>
      <c r="BB33" s="66"/>
      <c r="BC33" s="66">
        <v>3</v>
      </c>
      <c r="BD33" s="66"/>
      <c r="BE33" s="66"/>
      <c r="BF33" s="66"/>
      <c r="BG33" s="66"/>
      <c r="BH33" s="66">
        <v>4</v>
      </c>
      <c r="BI33" s="66"/>
      <c r="BJ33" s="66"/>
      <c r="BK33" s="66">
        <v>7</v>
      </c>
      <c r="BL33" s="66"/>
      <c r="BM33" s="66"/>
      <c r="BN33" s="66"/>
      <c r="BO33" s="66">
        <v>1</v>
      </c>
      <c r="BP33" s="66"/>
      <c r="BQ33" s="66"/>
      <c r="BR33" s="66">
        <v>9</v>
      </c>
      <c r="BS33" s="66"/>
      <c r="BT33" s="66"/>
      <c r="BU33" s="66"/>
      <c r="BV33" s="66"/>
      <c r="BW33" s="66"/>
      <c r="BX33" s="66"/>
      <c r="BY33" s="66">
        <v>10</v>
      </c>
      <c r="BZ33" s="66"/>
      <c r="CA33" s="66"/>
      <c r="CB33" s="66"/>
      <c r="CC33" s="66"/>
      <c r="CD33" s="66"/>
      <c r="CE33" s="75"/>
      <c r="CF33"/>
      <c r="CP33" s="5"/>
      <c r="CQ33" s="5"/>
      <c r="CR33" s="5"/>
      <c r="CS33" s="5"/>
      <c r="CT33" s="5"/>
      <c r="CU33" s="5"/>
      <c r="CV33" s="5"/>
      <c r="CW33" s="5"/>
      <c r="CX33" s="5"/>
      <c r="CY33" s="5"/>
    </row>
    <row r="34" spans="1:103" ht="20.100000000000001" customHeight="1" x14ac:dyDescent="0.25">
      <c r="A34" s="73">
        <f t="shared" si="4"/>
        <v>22</v>
      </c>
      <c r="B34" s="38">
        <v>11006</v>
      </c>
      <c r="C34" s="38" t="s">
        <v>173</v>
      </c>
      <c r="D34" s="74">
        <f t="shared" si="3"/>
        <v>5</v>
      </c>
      <c r="E34" s="56"/>
      <c r="F34" s="56"/>
      <c r="G34" s="56"/>
      <c r="H34" s="56"/>
      <c r="I34" s="56"/>
      <c r="J34" s="67"/>
      <c r="K34" s="67"/>
      <c r="L34" s="67"/>
      <c r="M34" s="67">
        <v>5</v>
      </c>
      <c r="N34" s="67"/>
      <c r="O34" s="56"/>
      <c r="P34" s="56"/>
      <c r="Q34" s="56"/>
      <c r="R34" s="56"/>
      <c r="S34" s="56"/>
      <c r="T34" s="66"/>
      <c r="U34" s="66"/>
      <c r="V34" s="66"/>
      <c r="W34" s="66">
        <v>5</v>
      </c>
      <c r="X34" s="66"/>
      <c r="Y34" s="107"/>
      <c r="Z34" s="107"/>
      <c r="AA34" s="107"/>
      <c r="AB34" s="69"/>
      <c r="AC34" s="69"/>
      <c r="AD34" s="66"/>
      <c r="AE34" s="66"/>
      <c r="AF34" s="66"/>
      <c r="AG34" s="66"/>
      <c r="AH34" s="66"/>
      <c r="AI34" s="66"/>
      <c r="AJ34" s="66">
        <v>3</v>
      </c>
      <c r="AK34" s="66"/>
      <c r="AL34" s="66"/>
      <c r="AM34" s="66"/>
      <c r="AN34" s="66">
        <v>2</v>
      </c>
      <c r="AO34" s="66"/>
      <c r="AP34" s="66">
        <v>4</v>
      </c>
      <c r="AQ34" s="66"/>
      <c r="AR34" s="66">
        <v>3</v>
      </c>
      <c r="AS34" s="66"/>
      <c r="AT34" s="66"/>
      <c r="AU34" s="66">
        <v>8</v>
      </c>
      <c r="AV34" s="66"/>
      <c r="AW34" s="66"/>
      <c r="AX34" s="66"/>
      <c r="AY34" s="66"/>
      <c r="AZ34" s="66">
        <v>6</v>
      </c>
      <c r="BA34" s="66">
        <v>1</v>
      </c>
      <c r="BB34" s="66"/>
      <c r="BC34" s="66"/>
      <c r="BD34" s="66">
        <v>3</v>
      </c>
      <c r="BE34" s="66">
        <v>7</v>
      </c>
      <c r="BF34" s="66"/>
      <c r="BG34" s="66">
        <v>5</v>
      </c>
      <c r="BH34" s="66"/>
      <c r="BI34" s="66">
        <v>9</v>
      </c>
      <c r="BJ34" s="66"/>
      <c r="BK34" s="66"/>
      <c r="BL34" s="66">
        <v>1</v>
      </c>
      <c r="BM34" s="66"/>
      <c r="BN34" s="66"/>
      <c r="BO34" s="66"/>
      <c r="BP34" s="66">
        <v>6</v>
      </c>
      <c r="BQ34" s="66"/>
      <c r="BR34" s="66"/>
      <c r="BS34" s="66">
        <v>3</v>
      </c>
      <c r="BT34" s="66"/>
      <c r="BU34" s="66"/>
      <c r="BV34" s="66">
        <v>7</v>
      </c>
      <c r="BW34" s="66">
        <v>6</v>
      </c>
      <c r="BX34" s="66"/>
      <c r="BY34" s="66"/>
      <c r="BZ34" s="66"/>
      <c r="CA34" s="66">
        <v>8</v>
      </c>
      <c r="CB34" s="66"/>
      <c r="CC34" s="66">
        <v>6</v>
      </c>
      <c r="CD34" s="66"/>
      <c r="CE34" s="75"/>
      <c r="CF34"/>
      <c r="CP34" s="5"/>
      <c r="CQ34" s="5"/>
      <c r="CR34" s="5"/>
      <c r="CS34" s="5"/>
      <c r="CT34" s="5"/>
      <c r="CU34" s="5"/>
      <c r="CV34" s="5"/>
      <c r="CW34" s="5"/>
      <c r="CX34" s="5"/>
      <c r="CY34" s="5"/>
    </row>
    <row r="35" spans="1:103" ht="20.100000000000001" customHeight="1" x14ac:dyDescent="0.25">
      <c r="A35" s="73">
        <f t="shared" si="4"/>
        <v>23</v>
      </c>
      <c r="B35" s="38">
        <v>4040</v>
      </c>
      <c r="C35" s="38" t="s">
        <v>180</v>
      </c>
      <c r="D35" s="74">
        <f t="shared" si="3"/>
        <v>5</v>
      </c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56"/>
      <c r="P35" s="56">
        <v>5</v>
      </c>
      <c r="Q35" s="56"/>
      <c r="R35" s="56"/>
      <c r="S35" s="56"/>
      <c r="T35" s="66"/>
      <c r="U35" s="66"/>
      <c r="V35" s="66"/>
      <c r="W35" s="66"/>
      <c r="X35" s="66"/>
      <c r="Y35" s="107"/>
      <c r="Z35" s="107"/>
      <c r="AA35" s="107"/>
      <c r="AB35" s="69"/>
      <c r="AC35" s="69">
        <v>2</v>
      </c>
      <c r="AD35" s="66"/>
      <c r="AE35" s="66"/>
      <c r="AF35" s="66"/>
      <c r="AG35" s="66"/>
      <c r="AH35" s="66"/>
      <c r="AI35" s="66"/>
      <c r="AJ35" s="66"/>
      <c r="AK35" s="66"/>
      <c r="AL35" s="66"/>
      <c r="AM35" s="66"/>
      <c r="AN35" s="66"/>
      <c r="AO35" s="66"/>
      <c r="AP35" s="66"/>
      <c r="AQ35" s="66"/>
      <c r="AR35" s="66"/>
      <c r="AS35" s="66"/>
      <c r="AT35" s="66"/>
      <c r="AU35" s="66"/>
      <c r="AV35" s="66"/>
      <c r="AW35" s="66"/>
      <c r="AX35" s="66"/>
      <c r="AY35" s="66"/>
      <c r="AZ35" s="66"/>
      <c r="BA35" s="66"/>
      <c r="BB35" s="66"/>
      <c r="BC35" s="66"/>
      <c r="BD35" s="66"/>
      <c r="BE35" s="66"/>
      <c r="BF35" s="66"/>
      <c r="BG35" s="66"/>
      <c r="BH35" s="66"/>
      <c r="BI35" s="66"/>
      <c r="BJ35" s="66"/>
      <c r="BK35" s="66"/>
      <c r="BL35" s="66"/>
      <c r="BM35" s="66"/>
      <c r="BN35" s="66"/>
      <c r="BO35" s="66"/>
      <c r="BP35" s="66">
        <v>5</v>
      </c>
      <c r="BQ35" s="66"/>
      <c r="BR35" s="66"/>
      <c r="BS35" s="66"/>
      <c r="BT35" s="66"/>
      <c r="BU35" s="66"/>
      <c r="BV35" s="66"/>
      <c r="BW35" s="66"/>
      <c r="BX35" s="66"/>
      <c r="BY35" s="66"/>
      <c r="BZ35" s="66"/>
      <c r="CA35" s="66"/>
      <c r="CB35" s="66"/>
      <c r="CC35" s="66"/>
      <c r="CD35" s="66"/>
      <c r="CE35" s="75"/>
      <c r="CF35"/>
      <c r="CP35" s="5"/>
      <c r="CQ35" s="5"/>
      <c r="CR35" s="5"/>
      <c r="CS35" s="5"/>
      <c r="CT35" s="5"/>
      <c r="CU35" s="5"/>
      <c r="CV35" s="5"/>
      <c r="CW35" s="5"/>
      <c r="CX35" s="5"/>
      <c r="CY35" s="5"/>
    </row>
    <row r="36" spans="1:103" ht="20.100000000000001" customHeight="1" x14ac:dyDescent="0.25">
      <c r="A36" s="73">
        <f t="shared" si="4"/>
        <v>24</v>
      </c>
      <c r="B36" s="72"/>
      <c r="C36" s="72" t="s">
        <v>349</v>
      </c>
      <c r="D36" s="74">
        <f t="shared" si="3"/>
        <v>5</v>
      </c>
      <c r="E36" s="112">
        <v>5</v>
      </c>
      <c r="F36" s="112"/>
      <c r="G36" s="112"/>
      <c r="H36" s="112"/>
      <c r="I36" s="112"/>
      <c r="J36" s="112"/>
      <c r="K36" s="112"/>
      <c r="L36" s="112"/>
      <c r="M36" s="112"/>
      <c r="N36" s="112"/>
      <c r="O36" s="67"/>
      <c r="P36" s="67"/>
      <c r="Q36" s="67"/>
      <c r="R36" s="67"/>
      <c r="S36" s="67"/>
      <c r="T36" s="69"/>
      <c r="U36" s="69"/>
      <c r="V36" s="69"/>
      <c r="W36" s="69"/>
      <c r="X36" s="69"/>
      <c r="Y36" s="108"/>
      <c r="Z36" s="108"/>
      <c r="AA36" s="108"/>
      <c r="AB36" s="69"/>
      <c r="AC36" s="69"/>
      <c r="AD36" s="69"/>
      <c r="AE36" s="69"/>
      <c r="AF36" s="69"/>
      <c r="AG36" s="69"/>
      <c r="AH36" s="69"/>
      <c r="AI36" s="69"/>
      <c r="AJ36" s="69"/>
      <c r="AK36" s="69"/>
      <c r="AL36" s="69"/>
      <c r="AM36" s="69"/>
      <c r="AN36" s="69"/>
      <c r="AO36" s="69"/>
      <c r="AP36" s="69"/>
      <c r="AQ36" s="69"/>
      <c r="AR36" s="69"/>
      <c r="AS36" s="69"/>
      <c r="AT36" s="69"/>
      <c r="AU36" s="69"/>
      <c r="AV36" s="69"/>
      <c r="AW36" s="69"/>
      <c r="AX36" s="69"/>
      <c r="AY36" s="69"/>
      <c r="AZ36" s="69"/>
      <c r="BA36" s="69"/>
      <c r="BB36" s="69"/>
      <c r="BC36" s="69"/>
      <c r="BD36" s="69"/>
      <c r="BE36" s="69"/>
      <c r="BF36" s="69"/>
      <c r="BG36" s="69"/>
      <c r="BH36" s="69"/>
      <c r="BI36" s="69"/>
      <c r="BJ36" s="69"/>
      <c r="BK36" s="69"/>
      <c r="BL36" s="69"/>
      <c r="BM36" s="69"/>
      <c r="BN36" s="69"/>
      <c r="BO36" s="69"/>
      <c r="BP36" s="69"/>
      <c r="BQ36" s="69"/>
      <c r="BR36" s="69"/>
      <c r="BS36" s="69"/>
      <c r="BT36" s="69"/>
      <c r="BU36" s="69"/>
      <c r="BV36" s="69"/>
      <c r="BW36" s="69"/>
      <c r="BX36" s="69"/>
      <c r="BY36" s="69"/>
      <c r="BZ36" s="69"/>
      <c r="CA36" s="69"/>
      <c r="CB36" s="69"/>
      <c r="CC36" s="69"/>
      <c r="CD36" s="69"/>
      <c r="CE36" s="76"/>
      <c r="CF36"/>
      <c r="CP36" s="5"/>
      <c r="CQ36" s="5"/>
      <c r="CR36" s="5"/>
      <c r="CS36" s="5"/>
      <c r="CT36" s="5"/>
      <c r="CU36" s="5"/>
      <c r="CV36" s="5"/>
      <c r="CW36" s="5"/>
      <c r="CX36" s="5"/>
      <c r="CY36" s="5"/>
    </row>
    <row r="37" spans="1:103" ht="20.100000000000001" customHeight="1" x14ac:dyDescent="0.25">
      <c r="A37" s="73">
        <f t="shared" si="4"/>
        <v>25</v>
      </c>
      <c r="B37" s="72">
        <v>61032</v>
      </c>
      <c r="C37" s="72" t="s">
        <v>344</v>
      </c>
      <c r="D37" s="74">
        <f t="shared" si="3"/>
        <v>3</v>
      </c>
      <c r="E37" s="56"/>
      <c r="F37" s="56"/>
      <c r="G37" s="56"/>
      <c r="H37" s="56"/>
      <c r="I37" s="56">
        <v>3</v>
      </c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9"/>
      <c r="U37" s="66"/>
      <c r="V37" s="69"/>
      <c r="W37" s="69"/>
      <c r="X37" s="69"/>
      <c r="Y37" s="108"/>
      <c r="Z37" s="108"/>
      <c r="AA37" s="108"/>
      <c r="AB37" s="69"/>
      <c r="AC37" s="69"/>
      <c r="AD37" s="69"/>
      <c r="AE37" s="69"/>
      <c r="AF37" s="69"/>
      <c r="AG37" s="69"/>
      <c r="AH37" s="69"/>
      <c r="AI37" s="69"/>
      <c r="AJ37" s="69"/>
      <c r="AK37" s="69"/>
      <c r="AL37" s="69"/>
      <c r="AM37" s="69"/>
      <c r="AN37" s="69"/>
      <c r="AO37" s="69"/>
      <c r="AP37" s="69"/>
      <c r="AQ37" s="69"/>
      <c r="AR37" s="69"/>
      <c r="AS37" s="69"/>
      <c r="AT37" s="69"/>
      <c r="AU37" s="69"/>
      <c r="AV37" s="69"/>
      <c r="AW37" s="69"/>
      <c r="AX37" s="69"/>
      <c r="AY37" s="69"/>
      <c r="AZ37" s="69"/>
      <c r="BA37" s="69"/>
      <c r="BB37" s="69"/>
      <c r="BC37" s="69"/>
      <c r="BD37" s="69"/>
      <c r="BE37" s="69"/>
      <c r="BF37" s="69"/>
      <c r="BG37" s="69"/>
      <c r="BH37" s="69"/>
      <c r="BI37" s="69"/>
      <c r="BJ37" s="69"/>
      <c r="BK37" s="69"/>
      <c r="BL37" s="69"/>
      <c r="BM37" s="69"/>
      <c r="BN37" s="69"/>
      <c r="BO37" s="69"/>
      <c r="BP37" s="69"/>
      <c r="BQ37" s="69"/>
      <c r="BR37" s="69"/>
      <c r="BS37" s="69"/>
      <c r="BT37" s="69"/>
      <c r="BU37" s="69"/>
      <c r="BV37" s="69"/>
      <c r="BW37" s="69"/>
      <c r="BX37" s="69"/>
      <c r="BY37" s="69"/>
      <c r="BZ37" s="69"/>
      <c r="CA37" s="69"/>
      <c r="CB37" s="69"/>
      <c r="CC37" s="69"/>
      <c r="CD37" s="69"/>
      <c r="CE37" s="76"/>
      <c r="CF37"/>
      <c r="CP37" s="5"/>
      <c r="CQ37" s="5"/>
      <c r="CR37" s="5"/>
      <c r="CS37" s="5"/>
      <c r="CT37" s="5"/>
      <c r="CU37" s="5"/>
      <c r="CV37" s="5"/>
      <c r="CW37" s="5"/>
      <c r="CX37" s="5"/>
      <c r="CY37" s="5"/>
    </row>
    <row r="38" spans="1:103" ht="20.100000000000001" customHeight="1" x14ac:dyDescent="0.25">
      <c r="A38" s="73">
        <f t="shared" si="4"/>
        <v>26</v>
      </c>
      <c r="B38" s="38">
        <v>1014</v>
      </c>
      <c r="C38" s="38" t="s">
        <v>183</v>
      </c>
      <c r="D38" s="74">
        <f t="shared" si="3"/>
        <v>3</v>
      </c>
      <c r="E38" s="56"/>
      <c r="F38" s="56"/>
      <c r="G38" s="56"/>
      <c r="H38" s="56"/>
      <c r="I38" s="56"/>
      <c r="J38" s="67"/>
      <c r="K38" s="67"/>
      <c r="L38" s="67">
        <v>3</v>
      </c>
      <c r="M38" s="67"/>
      <c r="N38" s="67"/>
      <c r="O38" s="56"/>
      <c r="P38" s="56"/>
      <c r="Q38" s="56"/>
      <c r="R38" s="56"/>
      <c r="S38" s="56"/>
      <c r="T38" s="66"/>
      <c r="U38" s="69"/>
      <c r="V38" s="66"/>
      <c r="W38" s="66"/>
      <c r="X38" s="66"/>
      <c r="Y38" s="107"/>
      <c r="Z38" s="107"/>
      <c r="AA38" s="107"/>
      <c r="AB38" s="69"/>
      <c r="AC38" s="69"/>
      <c r="AD38" s="66"/>
      <c r="AE38" s="66"/>
      <c r="AF38" s="66"/>
      <c r="AG38" s="66"/>
      <c r="AH38" s="66"/>
      <c r="AI38" s="66">
        <v>2</v>
      </c>
      <c r="AJ38" s="66">
        <v>6</v>
      </c>
      <c r="AK38" s="66"/>
      <c r="AL38" s="66">
        <v>7</v>
      </c>
      <c r="AM38" s="66"/>
      <c r="AN38" s="66"/>
      <c r="AO38" s="66"/>
      <c r="AP38" s="66"/>
      <c r="AQ38" s="66"/>
      <c r="AR38" s="66"/>
      <c r="AS38" s="66"/>
      <c r="AT38" s="66"/>
      <c r="AU38" s="66"/>
      <c r="AV38" s="66"/>
      <c r="AW38" s="66"/>
      <c r="AX38" s="66"/>
      <c r="AY38" s="66">
        <v>8</v>
      </c>
      <c r="AZ38" s="66"/>
      <c r="BA38" s="66"/>
      <c r="BB38" s="66"/>
      <c r="BC38" s="66"/>
      <c r="BD38" s="66"/>
      <c r="BE38" s="66"/>
      <c r="BF38" s="66"/>
      <c r="BG38" s="66"/>
      <c r="BH38" s="66"/>
      <c r="BI38" s="66"/>
      <c r="BJ38" s="66"/>
      <c r="BK38" s="66"/>
      <c r="BL38" s="66"/>
      <c r="BM38" s="66"/>
      <c r="BN38" s="66"/>
      <c r="BO38" s="66"/>
      <c r="BP38" s="66"/>
      <c r="BQ38" s="66"/>
      <c r="BR38" s="66"/>
      <c r="BS38" s="66"/>
      <c r="BT38" s="66"/>
      <c r="BU38" s="66"/>
      <c r="BV38" s="66"/>
      <c r="BW38" s="66"/>
      <c r="BX38" s="66"/>
      <c r="BY38" s="66"/>
      <c r="BZ38" s="66"/>
      <c r="CA38" s="66"/>
      <c r="CB38" s="66"/>
      <c r="CC38" s="66"/>
      <c r="CD38" s="66"/>
      <c r="CE38" s="75"/>
      <c r="CF38"/>
      <c r="CP38" s="5"/>
      <c r="CQ38" s="5"/>
      <c r="CR38" s="5"/>
      <c r="CS38" s="5"/>
      <c r="CT38" s="5"/>
      <c r="CU38" s="5"/>
      <c r="CV38" s="5"/>
      <c r="CW38" s="5"/>
      <c r="CX38" s="5"/>
      <c r="CY38" s="5"/>
    </row>
    <row r="39" spans="1:103" ht="20.100000000000001" customHeight="1" x14ac:dyDescent="0.25">
      <c r="A39" s="73">
        <f t="shared" si="4"/>
        <v>27</v>
      </c>
      <c r="B39" s="38">
        <v>11010</v>
      </c>
      <c r="C39" s="38" t="s">
        <v>184</v>
      </c>
      <c r="D39" s="74">
        <f t="shared" si="3"/>
        <v>3</v>
      </c>
      <c r="E39" s="67"/>
      <c r="F39" s="67"/>
      <c r="G39" s="67"/>
      <c r="H39" s="67"/>
      <c r="I39" s="67"/>
      <c r="J39" s="67"/>
      <c r="K39" s="67">
        <v>3</v>
      </c>
      <c r="L39" s="67"/>
      <c r="M39" s="67"/>
      <c r="N39" s="67"/>
      <c r="O39" s="56"/>
      <c r="P39" s="56"/>
      <c r="Q39" s="56"/>
      <c r="R39" s="56"/>
      <c r="S39" s="56"/>
      <c r="T39" s="66"/>
      <c r="U39" s="66"/>
      <c r="V39" s="66"/>
      <c r="W39" s="66"/>
      <c r="X39" s="66"/>
      <c r="Y39" s="107"/>
      <c r="Z39" s="107"/>
      <c r="AA39" s="107"/>
      <c r="AB39" s="69"/>
      <c r="AC39" s="69"/>
      <c r="AD39" s="66"/>
      <c r="AE39" s="66"/>
      <c r="AF39" s="66"/>
      <c r="AG39" s="66"/>
      <c r="AH39" s="66"/>
      <c r="AI39" s="66"/>
      <c r="AJ39" s="66"/>
      <c r="AK39" s="66"/>
      <c r="AL39" s="66"/>
      <c r="AM39" s="66"/>
      <c r="AN39" s="66"/>
      <c r="AO39" s="66"/>
      <c r="AP39" s="66"/>
      <c r="AQ39" s="66"/>
      <c r="AR39" s="66">
        <v>6</v>
      </c>
      <c r="AS39" s="66"/>
      <c r="AT39" s="66"/>
      <c r="AU39" s="66"/>
      <c r="AV39" s="66"/>
      <c r="AW39" s="66"/>
      <c r="AX39" s="66"/>
      <c r="AY39" s="66"/>
      <c r="AZ39" s="66"/>
      <c r="BA39" s="66"/>
      <c r="BB39" s="66"/>
      <c r="BC39" s="66"/>
      <c r="BD39" s="66"/>
      <c r="BE39" s="66">
        <v>2</v>
      </c>
      <c r="BF39" s="66"/>
      <c r="BG39" s="66">
        <v>5</v>
      </c>
      <c r="BH39" s="66"/>
      <c r="BI39" s="66"/>
      <c r="BJ39" s="66"/>
      <c r="BK39" s="66"/>
      <c r="BL39" s="66"/>
      <c r="BM39" s="66"/>
      <c r="BN39" s="66"/>
      <c r="BO39" s="66"/>
      <c r="BP39" s="66">
        <v>7</v>
      </c>
      <c r="BQ39" s="66"/>
      <c r="BR39" s="66"/>
      <c r="BS39" s="66"/>
      <c r="BT39" s="66"/>
      <c r="BU39" s="66"/>
      <c r="BV39" s="66"/>
      <c r="BW39" s="66"/>
      <c r="BX39" s="66"/>
      <c r="BY39" s="66"/>
      <c r="BZ39" s="66"/>
      <c r="CA39" s="66"/>
      <c r="CB39" s="66"/>
      <c r="CC39" s="66"/>
      <c r="CD39" s="66"/>
      <c r="CE39" s="75"/>
      <c r="CF39"/>
      <c r="CP39" s="5"/>
      <c r="CQ39" s="5"/>
      <c r="CR39" s="5"/>
      <c r="CS39" s="5"/>
      <c r="CT39" s="5"/>
      <c r="CU39" s="5"/>
      <c r="CV39" s="5"/>
      <c r="CW39" s="5"/>
      <c r="CX39" s="5"/>
      <c r="CY39" s="5"/>
    </row>
    <row r="40" spans="1:103" ht="20.100000000000001" customHeight="1" x14ac:dyDescent="0.25">
      <c r="A40" s="73">
        <f t="shared" si="4"/>
        <v>28</v>
      </c>
      <c r="B40" s="38">
        <v>11016</v>
      </c>
      <c r="C40" s="38" t="s">
        <v>182</v>
      </c>
      <c r="D40" s="74">
        <f t="shared" si="3"/>
        <v>2</v>
      </c>
      <c r="E40" s="67"/>
      <c r="F40" s="67"/>
      <c r="G40" s="67"/>
      <c r="H40" s="67"/>
      <c r="I40" s="67"/>
      <c r="J40" s="67"/>
      <c r="K40" s="67"/>
      <c r="L40" s="67"/>
      <c r="M40" s="67">
        <v>2</v>
      </c>
      <c r="N40" s="67"/>
      <c r="O40" s="56"/>
      <c r="P40" s="56"/>
      <c r="Q40" s="56"/>
      <c r="R40" s="56"/>
      <c r="S40" s="56"/>
      <c r="T40" s="66"/>
      <c r="U40" s="66"/>
      <c r="V40" s="66"/>
      <c r="W40" s="66">
        <v>3</v>
      </c>
      <c r="X40" s="66"/>
      <c r="Y40" s="107"/>
      <c r="Z40" s="107"/>
      <c r="AA40" s="107"/>
      <c r="AB40" s="69"/>
      <c r="AC40" s="69"/>
      <c r="AD40" s="66"/>
      <c r="AE40" s="66"/>
      <c r="AF40" s="66"/>
      <c r="AG40" s="66"/>
      <c r="AH40" s="66"/>
      <c r="AI40" s="66"/>
      <c r="AJ40" s="66"/>
      <c r="AK40" s="66"/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66"/>
      <c r="BA40" s="66"/>
      <c r="BB40" s="66"/>
      <c r="BC40" s="66"/>
      <c r="BD40" s="66"/>
      <c r="BE40" s="66"/>
      <c r="BF40" s="66"/>
      <c r="BG40" s="66"/>
      <c r="BH40" s="66"/>
      <c r="BI40" s="66"/>
      <c r="BJ40" s="66"/>
      <c r="BK40" s="66"/>
      <c r="BL40" s="66"/>
      <c r="BM40" s="66"/>
      <c r="BN40" s="66"/>
      <c r="BO40" s="66"/>
      <c r="BP40" s="66"/>
      <c r="BQ40" s="66"/>
      <c r="BR40" s="66"/>
      <c r="BS40" s="66"/>
      <c r="BT40" s="66"/>
      <c r="BU40" s="66"/>
      <c r="BV40" s="66"/>
      <c r="BW40" s="66"/>
      <c r="BX40" s="66"/>
      <c r="BY40" s="66"/>
      <c r="BZ40" s="66"/>
      <c r="CA40" s="66"/>
      <c r="CB40" s="66"/>
      <c r="CC40" s="66"/>
      <c r="CD40" s="66"/>
      <c r="CE40" s="75"/>
      <c r="CF40"/>
      <c r="CP40" s="5"/>
      <c r="CQ40" s="5"/>
      <c r="CR40" s="5"/>
      <c r="CS40" s="5"/>
      <c r="CT40" s="5"/>
      <c r="CU40" s="5"/>
      <c r="CV40" s="5"/>
      <c r="CW40" s="5"/>
      <c r="CX40" s="5"/>
      <c r="CY40" s="5"/>
    </row>
    <row r="41" spans="1:103" ht="20.100000000000001" customHeight="1" x14ac:dyDescent="0.25">
      <c r="A41" s="73">
        <f t="shared" si="4"/>
        <v>29</v>
      </c>
      <c r="B41" s="38">
        <v>17032</v>
      </c>
      <c r="C41" s="38" t="s">
        <v>187</v>
      </c>
      <c r="D41" s="74">
        <f t="shared" si="3"/>
        <v>2</v>
      </c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56"/>
      <c r="P41" s="56"/>
      <c r="Q41" s="56">
        <v>2</v>
      </c>
      <c r="R41" s="56"/>
      <c r="S41" s="56"/>
      <c r="T41" s="66"/>
      <c r="U41" s="66"/>
      <c r="V41" s="66"/>
      <c r="W41" s="66"/>
      <c r="X41" s="66"/>
      <c r="Y41" s="107"/>
      <c r="Z41" s="107"/>
      <c r="AA41" s="107"/>
      <c r="AB41" s="69"/>
      <c r="AC41" s="69"/>
      <c r="AD41" s="66"/>
      <c r="AE41" s="66"/>
      <c r="AF41" s="66"/>
      <c r="AG41" s="66"/>
      <c r="AH41" s="66"/>
      <c r="AI41" s="66"/>
      <c r="AJ41" s="66"/>
      <c r="AK41" s="66"/>
      <c r="AL41" s="66">
        <v>1</v>
      </c>
      <c r="AM41" s="66"/>
      <c r="AN41" s="66"/>
      <c r="AO41" s="66"/>
      <c r="AP41" s="66"/>
      <c r="AQ41" s="66"/>
      <c r="AR41" s="66">
        <v>2</v>
      </c>
      <c r="AS41" s="66"/>
      <c r="AT41" s="66"/>
      <c r="AU41" s="66"/>
      <c r="AV41" s="66"/>
      <c r="AW41" s="66">
        <v>1</v>
      </c>
      <c r="AX41" s="66"/>
      <c r="AY41" s="66"/>
      <c r="AZ41" s="66"/>
      <c r="BA41" s="66">
        <v>2</v>
      </c>
      <c r="BB41" s="66"/>
      <c r="BC41" s="66"/>
      <c r="BD41" s="66"/>
      <c r="BE41" s="66"/>
      <c r="BF41" s="66"/>
      <c r="BG41" s="66"/>
      <c r="BH41" s="66"/>
      <c r="BI41" s="66"/>
      <c r="BJ41" s="66"/>
      <c r="BK41" s="66"/>
      <c r="BL41" s="66"/>
      <c r="BM41" s="66"/>
      <c r="BN41" s="66"/>
      <c r="BO41" s="66"/>
      <c r="BP41" s="66"/>
      <c r="BQ41" s="66"/>
      <c r="BR41" s="66"/>
      <c r="BS41" s="66"/>
      <c r="BT41" s="66"/>
      <c r="BU41" s="66"/>
      <c r="BV41" s="66"/>
      <c r="BW41" s="66"/>
      <c r="BX41" s="66"/>
      <c r="BY41" s="66"/>
      <c r="BZ41" s="66"/>
      <c r="CA41" s="66">
        <v>4</v>
      </c>
      <c r="CB41" s="66">
        <v>7</v>
      </c>
      <c r="CC41" s="66"/>
      <c r="CD41" s="66"/>
      <c r="CE41" s="75">
        <v>2</v>
      </c>
      <c r="CF41"/>
      <c r="CP41" s="5"/>
      <c r="CQ41" s="5"/>
      <c r="CR41" s="5"/>
      <c r="CS41" s="5"/>
      <c r="CT41" s="5"/>
      <c r="CU41" s="5"/>
      <c r="CV41" s="5"/>
      <c r="CW41" s="5"/>
      <c r="CX41" s="5"/>
      <c r="CY41" s="5"/>
    </row>
    <row r="42" spans="1:103" ht="20.100000000000001" customHeight="1" x14ac:dyDescent="0.25">
      <c r="A42" s="73">
        <f t="shared" si="4"/>
        <v>30</v>
      </c>
      <c r="B42" s="38">
        <v>3021</v>
      </c>
      <c r="C42" s="38" t="s">
        <v>189</v>
      </c>
      <c r="D42" s="74">
        <f t="shared" si="3"/>
        <v>2</v>
      </c>
      <c r="E42" s="67"/>
      <c r="F42" s="67"/>
      <c r="G42" s="67"/>
      <c r="H42" s="67"/>
      <c r="I42" s="67">
        <v>1</v>
      </c>
      <c r="J42" s="67"/>
      <c r="K42" s="67"/>
      <c r="L42" s="67">
        <v>1</v>
      </c>
      <c r="M42" s="67"/>
      <c r="N42" s="67"/>
      <c r="O42" s="56"/>
      <c r="P42" s="56"/>
      <c r="Q42" s="56"/>
      <c r="R42" s="56"/>
      <c r="S42" s="56"/>
      <c r="T42" s="66"/>
      <c r="U42" s="66"/>
      <c r="V42" s="66"/>
      <c r="W42" s="66"/>
      <c r="X42" s="66"/>
      <c r="Y42" s="107"/>
      <c r="Z42" s="107"/>
      <c r="AA42" s="107"/>
      <c r="AB42" s="69"/>
      <c r="AC42" s="69"/>
      <c r="AD42" s="66"/>
      <c r="AE42" s="66"/>
      <c r="AF42" s="66"/>
      <c r="AG42" s="66"/>
      <c r="AH42" s="66"/>
      <c r="AI42" s="66"/>
      <c r="AJ42" s="66"/>
      <c r="AK42" s="66"/>
      <c r="AL42" s="66"/>
      <c r="AM42" s="66"/>
      <c r="AN42" s="66"/>
      <c r="AO42" s="66"/>
      <c r="AP42" s="66"/>
      <c r="AQ42" s="66"/>
      <c r="AR42" s="66"/>
      <c r="AS42" s="66"/>
      <c r="AT42" s="66"/>
      <c r="AU42" s="66"/>
      <c r="AV42" s="66"/>
      <c r="AW42" s="66"/>
      <c r="AX42" s="66"/>
      <c r="AY42" s="66"/>
      <c r="AZ42" s="66"/>
      <c r="BA42" s="66"/>
      <c r="BB42" s="66"/>
      <c r="BC42" s="66"/>
      <c r="BD42" s="66"/>
      <c r="BE42" s="66"/>
      <c r="BF42" s="66"/>
      <c r="BG42" s="66"/>
      <c r="BH42" s="66"/>
      <c r="BI42" s="66"/>
      <c r="BJ42" s="66">
        <v>1</v>
      </c>
      <c r="BK42" s="66"/>
      <c r="BL42" s="66"/>
      <c r="BM42" s="66"/>
      <c r="BN42" s="66">
        <v>6</v>
      </c>
      <c r="BO42" s="66"/>
      <c r="BP42" s="66"/>
      <c r="BQ42" s="66"/>
      <c r="BR42" s="66"/>
      <c r="BS42" s="66"/>
      <c r="BT42" s="66"/>
      <c r="BU42" s="66"/>
      <c r="BV42" s="66"/>
      <c r="BW42" s="66"/>
      <c r="BX42" s="66"/>
      <c r="BY42" s="66"/>
      <c r="BZ42" s="66"/>
      <c r="CA42" s="66"/>
      <c r="CB42" s="66"/>
      <c r="CC42" s="66"/>
      <c r="CD42" s="66"/>
      <c r="CE42" s="75"/>
      <c r="CF42"/>
      <c r="CP42" s="5"/>
      <c r="CQ42" s="5"/>
      <c r="CR42" s="5"/>
      <c r="CS42" s="5"/>
      <c r="CT42" s="5"/>
      <c r="CU42" s="5"/>
      <c r="CV42" s="5"/>
      <c r="CW42" s="5"/>
      <c r="CX42" s="5"/>
      <c r="CY42" s="5"/>
    </row>
    <row r="43" spans="1:103" ht="20.100000000000001" customHeight="1" x14ac:dyDescent="0.25">
      <c r="A43" s="73">
        <f t="shared" si="4"/>
        <v>31</v>
      </c>
      <c r="B43" s="72"/>
      <c r="C43" s="72" t="s">
        <v>345</v>
      </c>
      <c r="D43" s="74">
        <f>SUM(E43:S43)</f>
        <v>1</v>
      </c>
      <c r="E43" s="67"/>
      <c r="F43" s="67"/>
      <c r="G43" s="67"/>
      <c r="H43" s="67"/>
      <c r="I43" s="67">
        <v>1</v>
      </c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9"/>
      <c r="U43" s="66"/>
      <c r="V43" s="69"/>
      <c r="W43" s="69"/>
      <c r="X43" s="69"/>
      <c r="Y43" s="108"/>
      <c r="Z43" s="108"/>
      <c r="AA43" s="108"/>
      <c r="AB43" s="69"/>
      <c r="AC43" s="69"/>
      <c r="AD43" s="69"/>
      <c r="AE43" s="69"/>
      <c r="AF43" s="69"/>
      <c r="AG43" s="69"/>
      <c r="AH43" s="69"/>
      <c r="AI43" s="69"/>
      <c r="AJ43" s="69"/>
      <c r="AK43" s="69"/>
      <c r="AL43" s="69"/>
      <c r="AM43" s="69"/>
      <c r="AN43" s="69"/>
      <c r="AO43" s="69"/>
      <c r="AP43" s="69"/>
      <c r="AQ43" s="69"/>
      <c r="AR43" s="69"/>
      <c r="AS43" s="69"/>
      <c r="AT43" s="69"/>
      <c r="AU43" s="69"/>
      <c r="AV43" s="69"/>
      <c r="AW43" s="69"/>
      <c r="AX43" s="69"/>
      <c r="AY43" s="69"/>
      <c r="AZ43" s="69"/>
      <c r="BA43" s="69"/>
      <c r="BB43" s="69"/>
      <c r="BC43" s="69"/>
      <c r="BD43" s="69"/>
      <c r="BE43" s="69"/>
      <c r="BF43" s="69"/>
      <c r="BG43" s="69"/>
      <c r="BH43" s="69"/>
      <c r="BI43" s="69"/>
      <c r="BJ43" s="69"/>
      <c r="BK43" s="69"/>
      <c r="BL43" s="69"/>
      <c r="BM43" s="69"/>
      <c r="BN43" s="69"/>
      <c r="BO43" s="69"/>
      <c r="BP43" s="69"/>
      <c r="BQ43" s="69"/>
      <c r="BR43" s="69"/>
      <c r="BS43" s="69"/>
      <c r="BT43" s="69"/>
      <c r="BU43" s="69"/>
      <c r="BV43" s="69"/>
      <c r="BW43" s="69"/>
      <c r="BX43" s="69"/>
      <c r="BY43" s="69"/>
      <c r="BZ43" s="69"/>
      <c r="CA43" s="69"/>
      <c r="CB43" s="69"/>
      <c r="CC43" s="69"/>
      <c r="CD43" s="69"/>
      <c r="CE43" s="76"/>
      <c r="CF43"/>
      <c r="CP43" s="5"/>
      <c r="CQ43" s="5"/>
      <c r="CR43" s="5"/>
      <c r="CS43" s="5"/>
      <c r="CT43" s="5"/>
      <c r="CU43" s="5"/>
      <c r="CV43" s="5"/>
      <c r="CW43" s="5"/>
      <c r="CX43" s="5"/>
      <c r="CY43" s="5"/>
    </row>
    <row r="44" spans="1:103" ht="20.100000000000001" customHeight="1" x14ac:dyDescent="0.25">
      <c r="A44" s="73">
        <f t="shared" si="4"/>
        <v>32</v>
      </c>
      <c r="B44" s="72"/>
      <c r="C44" s="72" t="s">
        <v>348</v>
      </c>
      <c r="D44" s="74">
        <f>SUM(E44:S44)</f>
        <v>1</v>
      </c>
      <c r="E44" s="67"/>
      <c r="F44" s="67">
        <v>1</v>
      </c>
      <c r="G44" s="67"/>
      <c r="H44" s="67"/>
      <c r="I44" s="67"/>
      <c r="J44" s="67"/>
      <c r="K44" s="67"/>
      <c r="L44" s="67"/>
      <c r="M44" s="67"/>
      <c r="N44" s="67"/>
      <c r="O44" s="56"/>
      <c r="P44" s="56"/>
      <c r="Q44" s="56"/>
      <c r="R44" s="56"/>
      <c r="S44" s="56"/>
      <c r="T44" s="66"/>
      <c r="U44" s="66"/>
      <c r="V44" s="69"/>
      <c r="W44" s="69"/>
      <c r="X44" s="69"/>
      <c r="Y44" s="108"/>
      <c r="Z44" s="108"/>
      <c r="AA44" s="108"/>
      <c r="AB44" s="69"/>
      <c r="AC44" s="69"/>
      <c r="AD44" s="69"/>
      <c r="AE44" s="69"/>
      <c r="AF44" s="69"/>
      <c r="AG44" s="69"/>
      <c r="AH44" s="69"/>
      <c r="AI44" s="69"/>
      <c r="AJ44" s="69"/>
      <c r="AK44" s="69"/>
      <c r="AL44" s="69"/>
      <c r="AM44" s="69"/>
      <c r="AN44" s="69"/>
      <c r="AO44" s="69"/>
      <c r="AP44" s="69"/>
      <c r="AQ44" s="69"/>
      <c r="AR44" s="69"/>
      <c r="AS44" s="69"/>
      <c r="AT44" s="69"/>
      <c r="AU44" s="69"/>
      <c r="AV44" s="69"/>
      <c r="AW44" s="69"/>
      <c r="AX44" s="69"/>
      <c r="AY44" s="69"/>
      <c r="AZ44" s="69"/>
      <c r="BA44" s="69"/>
      <c r="BB44" s="69"/>
      <c r="BC44" s="69"/>
      <c r="BD44" s="69"/>
      <c r="BE44" s="69"/>
      <c r="BF44" s="69"/>
      <c r="BG44" s="69"/>
      <c r="BH44" s="69"/>
      <c r="BI44" s="69"/>
      <c r="BJ44" s="69"/>
      <c r="BK44" s="69"/>
      <c r="BL44" s="69"/>
      <c r="BM44" s="69"/>
      <c r="BN44" s="69"/>
      <c r="BO44" s="69"/>
      <c r="BP44" s="69"/>
      <c r="BQ44" s="69"/>
      <c r="BR44" s="69"/>
      <c r="BS44" s="69"/>
      <c r="BT44" s="69"/>
      <c r="BU44" s="69"/>
      <c r="BV44" s="69"/>
      <c r="BW44" s="69"/>
      <c r="BX44" s="69"/>
      <c r="BY44" s="69"/>
      <c r="BZ44" s="69"/>
      <c r="CA44" s="69"/>
      <c r="CB44" s="69"/>
      <c r="CC44" s="69"/>
      <c r="CD44" s="69"/>
      <c r="CE44" s="76"/>
      <c r="CF44"/>
      <c r="CP44" s="5"/>
      <c r="CQ44" s="5"/>
      <c r="CR44" s="5"/>
      <c r="CS44" s="5"/>
      <c r="CT44" s="5"/>
      <c r="CU44" s="5"/>
      <c r="CV44" s="5"/>
      <c r="CW44" s="5"/>
      <c r="CX44" s="5"/>
      <c r="CY44" s="5"/>
    </row>
    <row r="45" spans="1:103" ht="20.100000000000001" customHeight="1" x14ac:dyDescent="0.25">
      <c r="A45" s="73">
        <f t="shared" si="4"/>
        <v>33</v>
      </c>
      <c r="B45" s="38">
        <v>6039</v>
      </c>
      <c r="C45" s="38" t="s">
        <v>188</v>
      </c>
      <c r="D45" s="74">
        <f>SUM(E45:S45)</f>
        <v>0</v>
      </c>
      <c r="E45" s="56"/>
      <c r="F45" s="56"/>
      <c r="G45" s="56"/>
      <c r="H45" s="56"/>
      <c r="I45" s="56"/>
      <c r="J45" s="67"/>
      <c r="K45" s="67"/>
      <c r="L45" s="67"/>
      <c r="M45" s="67"/>
      <c r="N45" s="67"/>
      <c r="O45" s="56"/>
      <c r="P45" s="56"/>
      <c r="Q45" s="56"/>
      <c r="R45" s="56"/>
      <c r="S45" s="56"/>
      <c r="T45" s="66">
        <v>1</v>
      </c>
      <c r="U45" s="69"/>
      <c r="V45" s="66"/>
      <c r="W45" s="66"/>
      <c r="X45" s="66"/>
      <c r="Y45" s="107"/>
      <c r="Z45" s="107"/>
      <c r="AA45" s="107"/>
      <c r="AB45" s="69"/>
      <c r="AC45" s="69"/>
      <c r="AD45" s="66"/>
      <c r="AE45" s="66">
        <v>1</v>
      </c>
      <c r="AF45" s="66"/>
      <c r="AG45" s="66"/>
      <c r="AH45" s="66"/>
      <c r="AI45" s="66"/>
      <c r="AJ45" s="66"/>
      <c r="AK45" s="66"/>
      <c r="AL45" s="66"/>
      <c r="AM45" s="66"/>
      <c r="AN45" s="66"/>
      <c r="AO45" s="66"/>
      <c r="AP45" s="66"/>
      <c r="AQ45" s="66"/>
      <c r="AR45" s="66"/>
      <c r="AS45" s="66"/>
      <c r="AT45" s="66"/>
      <c r="AU45" s="66"/>
      <c r="AV45" s="66"/>
      <c r="AW45" s="66"/>
      <c r="AX45" s="66"/>
      <c r="AY45" s="66"/>
      <c r="AZ45" s="66"/>
      <c r="BA45" s="66"/>
      <c r="BB45" s="66"/>
      <c r="BC45" s="66"/>
      <c r="BD45" s="66"/>
      <c r="BE45" s="66"/>
      <c r="BF45" s="66"/>
      <c r="BG45" s="66"/>
      <c r="BH45" s="66"/>
      <c r="BI45" s="66"/>
      <c r="BJ45" s="66"/>
      <c r="BK45" s="66"/>
      <c r="BL45" s="66"/>
      <c r="BM45" s="66"/>
      <c r="BN45" s="66"/>
      <c r="BO45" s="66"/>
      <c r="BP45" s="66"/>
      <c r="BQ45" s="66"/>
      <c r="BR45" s="66"/>
      <c r="BS45" s="66"/>
      <c r="BT45" s="66"/>
      <c r="BU45" s="66"/>
      <c r="BV45" s="66"/>
      <c r="BW45" s="66"/>
      <c r="BX45" s="66"/>
      <c r="BY45" s="66"/>
      <c r="BZ45" s="66"/>
      <c r="CA45" s="66"/>
      <c r="CB45" s="66"/>
      <c r="CC45" s="66"/>
      <c r="CD45" s="66"/>
      <c r="CE45" s="75"/>
      <c r="CF45"/>
      <c r="CP45" s="5"/>
      <c r="CQ45" s="5"/>
      <c r="CR45" s="5"/>
      <c r="CS45" s="5"/>
      <c r="CT45" s="5"/>
      <c r="CU45" s="5"/>
      <c r="CV45" s="5"/>
      <c r="CW45" s="5"/>
      <c r="CX45" s="5"/>
      <c r="CY45" s="5"/>
    </row>
    <row r="46" spans="1:103" ht="20.100000000000001" customHeight="1" x14ac:dyDescent="0.25">
      <c r="A46" s="73">
        <f t="shared" si="4"/>
        <v>34</v>
      </c>
      <c r="B46" s="38">
        <v>6010</v>
      </c>
      <c r="C46" s="38" t="s">
        <v>186</v>
      </c>
      <c r="D46" s="74">
        <f t="shared" si="3"/>
        <v>0</v>
      </c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56"/>
      <c r="P46" s="56"/>
      <c r="Q46" s="56"/>
      <c r="R46" s="56"/>
      <c r="S46" s="56"/>
      <c r="T46" s="66"/>
      <c r="U46" s="66"/>
      <c r="V46" s="69"/>
      <c r="W46" s="66">
        <v>2</v>
      </c>
      <c r="X46" s="66"/>
      <c r="Y46" s="107"/>
      <c r="Z46" s="107"/>
      <c r="AA46" s="107"/>
      <c r="AB46" s="69"/>
      <c r="AC46" s="69"/>
      <c r="AD46" s="66"/>
      <c r="AE46" s="66"/>
      <c r="AF46" s="66"/>
      <c r="AG46" s="66"/>
      <c r="AH46" s="66"/>
      <c r="AI46" s="66"/>
      <c r="AJ46" s="66"/>
      <c r="AK46" s="66"/>
      <c r="AL46" s="66"/>
      <c r="AM46" s="66"/>
      <c r="AN46" s="66"/>
      <c r="AO46" s="66"/>
      <c r="AP46" s="66">
        <v>1</v>
      </c>
      <c r="AQ46" s="66"/>
      <c r="AR46" s="66"/>
      <c r="AS46" s="66"/>
      <c r="AT46" s="66"/>
      <c r="AU46" s="66"/>
      <c r="AV46" s="66"/>
      <c r="AW46" s="66"/>
      <c r="AX46" s="66"/>
      <c r="AY46" s="66"/>
      <c r="AZ46" s="66"/>
      <c r="BA46" s="66"/>
      <c r="BB46" s="66"/>
      <c r="BC46" s="66"/>
      <c r="BD46" s="66"/>
      <c r="BE46" s="66"/>
      <c r="BF46" s="66"/>
      <c r="BG46" s="66"/>
      <c r="BH46" s="66"/>
      <c r="BI46" s="66"/>
      <c r="BJ46" s="66"/>
      <c r="BK46" s="66"/>
      <c r="BL46" s="66"/>
      <c r="BM46" s="66"/>
      <c r="BN46" s="66"/>
      <c r="BO46" s="66"/>
      <c r="BP46" s="66"/>
      <c r="BQ46" s="66"/>
      <c r="BR46" s="66"/>
      <c r="BS46" s="66"/>
      <c r="BT46" s="66"/>
      <c r="BU46" s="66"/>
      <c r="BV46" s="66"/>
      <c r="BW46" s="66"/>
      <c r="BX46" s="66"/>
      <c r="BY46" s="66"/>
      <c r="BZ46" s="66"/>
      <c r="CA46" s="66"/>
      <c r="CB46" s="66"/>
      <c r="CC46" s="66"/>
      <c r="CD46" s="66"/>
      <c r="CE46" s="75"/>
      <c r="CF46"/>
      <c r="CP46" s="5"/>
      <c r="CQ46" s="5"/>
      <c r="CR46" s="5"/>
      <c r="CS46" s="5"/>
      <c r="CT46" s="5"/>
      <c r="CU46" s="5"/>
      <c r="CV46" s="5"/>
      <c r="CW46" s="5"/>
      <c r="CX46" s="5"/>
      <c r="CY46" s="5"/>
    </row>
    <row r="47" spans="1:103" ht="20.100000000000001" customHeight="1" x14ac:dyDescent="0.25">
      <c r="A47" s="73">
        <f t="shared" si="4"/>
        <v>35</v>
      </c>
      <c r="B47" s="38">
        <v>17023</v>
      </c>
      <c r="C47" s="38" t="s">
        <v>185</v>
      </c>
      <c r="D47" s="74">
        <f t="shared" ref="D47:D61" si="6">SUM(E47:U47)</f>
        <v>0</v>
      </c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56"/>
      <c r="P47" s="56"/>
      <c r="Q47" s="56"/>
      <c r="R47" s="56"/>
      <c r="S47" s="56"/>
      <c r="T47" s="66"/>
      <c r="U47" s="66"/>
      <c r="V47" s="66"/>
      <c r="W47" s="66"/>
      <c r="X47" s="66">
        <v>2</v>
      </c>
      <c r="Y47" s="107"/>
      <c r="Z47" s="107"/>
      <c r="AA47" s="107"/>
      <c r="AB47" s="69"/>
      <c r="AC47" s="69">
        <v>7</v>
      </c>
      <c r="AD47" s="66"/>
      <c r="AE47" s="66"/>
      <c r="AF47" s="66"/>
      <c r="AG47" s="66">
        <v>1</v>
      </c>
      <c r="AH47" s="66">
        <v>1</v>
      </c>
      <c r="AI47" s="66"/>
      <c r="AJ47" s="66"/>
      <c r="AK47" s="66">
        <v>7</v>
      </c>
      <c r="AL47" s="66"/>
      <c r="AM47" s="66">
        <v>10</v>
      </c>
      <c r="AN47" s="66"/>
      <c r="AO47" s="66">
        <v>9</v>
      </c>
      <c r="AP47" s="66"/>
      <c r="AQ47" s="66"/>
      <c r="AR47" s="66"/>
      <c r="AS47" s="66">
        <v>9</v>
      </c>
      <c r="AT47" s="66">
        <v>7</v>
      </c>
      <c r="AU47" s="66"/>
      <c r="AV47" s="66"/>
      <c r="AW47" s="66"/>
      <c r="AX47" s="66"/>
      <c r="AY47" s="66"/>
      <c r="AZ47" s="66"/>
      <c r="BA47" s="66"/>
      <c r="BB47" s="66"/>
      <c r="BC47" s="66"/>
      <c r="BD47" s="66"/>
      <c r="BE47" s="66"/>
      <c r="BF47" s="66"/>
      <c r="BG47" s="66"/>
      <c r="BH47" s="66"/>
      <c r="BI47" s="66"/>
      <c r="BJ47" s="66"/>
      <c r="BK47" s="66"/>
      <c r="BL47" s="66"/>
      <c r="BM47" s="66"/>
      <c r="BN47" s="66"/>
      <c r="BO47" s="66"/>
      <c r="BP47" s="66"/>
      <c r="BQ47" s="66"/>
      <c r="BR47" s="66"/>
      <c r="BS47" s="66"/>
      <c r="BT47" s="66"/>
      <c r="BU47" s="66"/>
      <c r="BV47" s="66"/>
      <c r="BW47" s="66"/>
      <c r="BX47" s="66"/>
      <c r="BY47" s="66"/>
      <c r="BZ47" s="66">
        <v>8</v>
      </c>
      <c r="CA47" s="66">
        <v>4</v>
      </c>
      <c r="CB47" s="66"/>
      <c r="CC47" s="66"/>
      <c r="CD47" s="66">
        <v>1</v>
      </c>
      <c r="CE47" s="75"/>
      <c r="CF47"/>
      <c r="CP47" s="5"/>
      <c r="CQ47" s="5"/>
      <c r="CR47" s="5"/>
      <c r="CS47" s="5"/>
      <c r="CT47" s="5"/>
      <c r="CU47" s="5"/>
      <c r="CV47" s="5"/>
      <c r="CW47" s="5"/>
      <c r="CX47" s="5"/>
      <c r="CY47" s="5"/>
    </row>
    <row r="48" spans="1:103" ht="20.100000000000001" customHeight="1" x14ac:dyDescent="0.25">
      <c r="A48" s="73">
        <f t="shared" si="4"/>
        <v>36</v>
      </c>
      <c r="B48" s="38">
        <v>4049</v>
      </c>
      <c r="C48" s="38" t="s">
        <v>178</v>
      </c>
      <c r="D48" s="74">
        <f t="shared" si="6"/>
        <v>0</v>
      </c>
      <c r="E48" s="56"/>
      <c r="F48" s="56"/>
      <c r="G48" s="56"/>
      <c r="H48" s="56"/>
      <c r="I48" s="56"/>
      <c r="J48" s="67"/>
      <c r="K48" s="67"/>
      <c r="L48" s="67"/>
      <c r="M48" s="67"/>
      <c r="N48" s="67"/>
      <c r="O48" s="56"/>
      <c r="P48" s="56"/>
      <c r="Q48" s="56"/>
      <c r="R48" s="56"/>
      <c r="S48" s="56"/>
      <c r="T48" s="66"/>
      <c r="U48" s="69"/>
      <c r="V48" s="66"/>
      <c r="W48" s="66"/>
      <c r="X48" s="66">
        <v>6</v>
      </c>
      <c r="Y48" s="107"/>
      <c r="Z48" s="107"/>
      <c r="AA48" s="107"/>
      <c r="AB48" s="69"/>
      <c r="AC48" s="69"/>
      <c r="AD48" s="66"/>
      <c r="AE48" s="66"/>
      <c r="AF48" s="66"/>
      <c r="AG48" s="66"/>
      <c r="AH48" s="66"/>
      <c r="AI48" s="66"/>
      <c r="AJ48" s="66"/>
      <c r="AK48" s="66"/>
      <c r="AL48" s="66"/>
      <c r="AM48" s="66"/>
      <c r="AN48" s="66"/>
      <c r="AO48" s="66"/>
      <c r="AP48" s="66"/>
      <c r="AQ48" s="66"/>
      <c r="AR48" s="66"/>
      <c r="AS48" s="66"/>
      <c r="AT48" s="66"/>
      <c r="AU48" s="66"/>
      <c r="AV48" s="66"/>
      <c r="AW48" s="66"/>
      <c r="AX48" s="66"/>
      <c r="AY48" s="66"/>
      <c r="AZ48" s="66"/>
      <c r="BA48" s="66"/>
      <c r="BB48" s="66"/>
      <c r="BC48" s="66"/>
      <c r="BD48" s="66"/>
      <c r="BE48" s="66"/>
      <c r="BF48" s="66"/>
      <c r="BG48" s="66"/>
      <c r="BH48" s="66"/>
      <c r="BI48" s="66"/>
      <c r="BJ48" s="66"/>
      <c r="BK48" s="66"/>
      <c r="BL48" s="66"/>
      <c r="BM48" s="66"/>
      <c r="BN48" s="66"/>
      <c r="BO48" s="66"/>
      <c r="BP48" s="66"/>
      <c r="BQ48" s="66"/>
      <c r="BR48" s="66"/>
      <c r="BS48" s="66"/>
      <c r="BT48" s="66"/>
      <c r="BU48" s="66"/>
      <c r="BV48" s="66"/>
      <c r="BW48" s="66"/>
      <c r="BX48" s="66"/>
      <c r="BY48" s="66"/>
      <c r="BZ48" s="66"/>
      <c r="CA48" s="66"/>
      <c r="CB48" s="66"/>
      <c r="CC48" s="66"/>
      <c r="CD48" s="66"/>
      <c r="CE48" s="75"/>
      <c r="CF48"/>
      <c r="CP48" s="5"/>
      <c r="CQ48" s="5"/>
      <c r="CR48" s="5"/>
      <c r="CS48" s="5"/>
      <c r="CT48" s="5"/>
      <c r="CU48" s="5"/>
      <c r="CV48" s="5"/>
      <c r="CW48" s="5"/>
      <c r="CX48" s="5"/>
      <c r="CY48" s="5"/>
    </row>
    <row r="49" spans="1:103" ht="20.100000000000001" customHeight="1" x14ac:dyDescent="0.25">
      <c r="A49" s="73">
        <f t="shared" si="4"/>
        <v>37</v>
      </c>
      <c r="B49" s="38">
        <v>4050</v>
      </c>
      <c r="C49" s="38" t="s">
        <v>181</v>
      </c>
      <c r="D49" s="74">
        <f t="shared" si="6"/>
        <v>0</v>
      </c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56"/>
      <c r="P49" s="56"/>
      <c r="Q49" s="56"/>
      <c r="R49" s="56"/>
      <c r="S49" s="56"/>
      <c r="T49" s="66"/>
      <c r="U49" s="66"/>
      <c r="V49" s="66"/>
      <c r="W49" s="66"/>
      <c r="X49" s="66">
        <v>5</v>
      </c>
      <c r="Y49" s="107"/>
      <c r="Z49" s="107"/>
      <c r="AA49" s="107"/>
      <c r="AB49" s="69"/>
      <c r="AC49" s="69"/>
      <c r="AD49" s="66"/>
      <c r="AE49" s="66"/>
      <c r="AF49" s="66"/>
      <c r="AG49" s="66"/>
      <c r="AH49" s="66"/>
      <c r="AI49" s="66"/>
      <c r="AJ49" s="66"/>
      <c r="AK49" s="66"/>
      <c r="AL49" s="66"/>
      <c r="AM49" s="66"/>
      <c r="AN49" s="66"/>
      <c r="AO49" s="66"/>
      <c r="AP49" s="66"/>
      <c r="AQ49" s="66"/>
      <c r="AR49" s="66"/>
      <c r="AS49" s="66"/>
      <c r="AT49" s="66"/>
      <c r="AU49" s="66"/>
      <c r="AV49" s="66"/>
      <c r="AW49" s="66"/>
      <c r="AX49" s="66"/>
      <c r="AY49" s="66"/>
      <c r="AZ49" s="66"/>
      <c r="BA49" s="66"/>
      <c r="BB49" s="66"/>
      <c r="BC49" s="66"/>
      <c r="BD49" s="66"/>
      <c r="BE49" s="66"/>
      <c r="BF49" s="66"/>
      <c r="BG49" s="66"/>
      <c r="BH49" s="66"/>
      <c r="BI49" s="66"/>
      <c r="BJ49" s="66"/>
      <c r="BK49" s="66"/>
      <c r="BL49" s="66"/>
      <c r="BM49" s="66"/>
      <c r="BN49" s="66"/>
      <c r="BO49" s="66"/>
      <c r="BP49" s="66"/>
      <c r="BQ49" s="66"/>
      <c r="BR49" s="66"/>
      <c r="BS49" s="66"/>
      <c r="BT49" s="66"/>
      <c r="BU49" s="66"/>
      <c r="BV49" s="66"/>
      <c r="BW49" s="66"/>
      <c r="BX49" s="66"/>
      <c r="BY49" s="66"/>
      <c r="BZ49" s="66"/>
      <c r="CA49" s="66"/>
      <c r="CB49" s="66"/>
      <c r="CC49" s="66"/>
      <c r="CD49" s="66"/>
      <c r="CE49" s="75"/>
      <c r="CF49"/>
      <c r="CP49" s="5"/>
      <c r="CQ49" s="5"/>
      <c r="CR49" s="5"/>
      <c r="CS49" s="5"/>
      <c r="CT49" s="5"/>
      <c r="CU49" s="5"/>
      <c r="CV49" s="5"/>
      <c r="CW49" s="5"/>
      <c r="CX49" s="5"/>
      <c r="CY49" s="5"/>
    </row>
    <row r="50" spans="1:103" ht="20.100000000000001" customHeight="1" x14ac:dyDescent="0.25">
      <c r="A50" s="73">
        <f t="shared" si="4"/>
        <v>38</v>
      </c>
      <c r="B50" s="38">
        <v>9002</v>
      </c>
      <c r="C50" s="38" t="s">
        <v>190</v>
      </c>
      <c r="D50" s="74">
        <f t="shared" si="6"/>
        <v>0</v>
      </c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56"/>
      <c r="P50" s="56"/>
      <c r="Q50" s="56"/>
      <c r="R50" s="56"/>
      <c r="S50" s="56"/>
      <c r="T50" s="66"/>
      <c r="U50" s="66"/>
      <c r="V50" s="66"/>
      <c r="W50" s="66"/>
      <c r="X50" s="66"/>
      <c r="Y50" s="107"/>
      <c r="Z50" s="107">
        <v>9</v>
      </c>
      <c r="AA50" s="107"/>
      <c r="AB50" s="69"/>
      <c r="AC50" s="69"/>
      <c r="AD50" s="66"/>
      <c r="AE50" s="66"/>
      <c r="AF50" s="66"/>
      <c r="AG50" s="66"/>
      <c r="AH50" s="66"/>
      <c r="AI50" s="66">
        <v>6</v>
      </c>
      <c r="AJ50" s="66"/>
      <c r="AK50" s="66"/>
      <c r="AL50" s="66"/>
      <c r="AM50" s="66"/>
      <c r="AN50" s="66"/>
      <c r="AO50" s="66"/>
      <c r="AP50" s="66"/>
      <c r="AQ50" s="66"/>
      <c r="AR50" s="66"/>
      <c r="AS50" s="66"/>
      <c r="AT50" s="66"/>
      <c r="AU50" s="66"/>
      <c r="AV50" s="66"/>
      <c r="AW50" s="66"/>
      <c r="AX50" s="66"/>
      <c r="AY50" s="66"/>
      <c r="AZ50" s="66"/>
      <c r="BA50" s="66"/>
      <c r="BB50" s="66"/>
      <c r="BC50" s="66"/>
      <c r="BD50" s="66"/>
      <c r="BE50" s="66"/>
      <c r="BF50" s="66"/>
      <c r="BG50" s="66"/>
      <c r="BH50" s="66"/>
      <c r="BI50" s="66"/>
      <c r="BJ50" s="66"/>
      <c r="BK50" s="66">
        <v>4</v>
      </c>
      <c r="BL50" s="66"/>
      <c r="BM50" s="66"/>
      <c r="BN50" s="66">
        <v>8</v>
      </c>
      <c r="BO50" s="66"/>
      <c r="BP50" s="66"/>
      <c r="BQ50" s="66"/>
      <c r="BR50" s="66">
        <v>2</v>
      </c>
      <c r="BS50" s="66"/>
      <c r="BT50" s="66"/>
      <c r="BU50" s="66">
        <v>3</v>
      </c>
      <c r="BV50" s="66"/>
      <c r="BW50" s="66"/>
      <c r="BX50" s="66"/>
      <c r="BY50" s="66">
        <v>9</v>
      </c>
      <c r="BZ50" s="66"/>
      <c r="CA50" s="66"/>
      <c r="CB50" s="66"/>
      <c r="CC50" s="66"/>
      <c r="CD50" s="66">
        <v>9</v>
      </c>
      <c r="CE50" s="75"/>
      <c r="CF50"/>
      <c r="CP50" s="5"/>
      <c r="CQ50" s="5"/>
      <c r="CR50" s="5"/>
      <c r="CS50" s="5"/>
      <c r="CT50" s="5"/>
      <c r="CU50" s="5"/>
      <c r="CV50" s="5"/>
      <c r="CW50" s="5"/>
      <c r="CX50" s="5"/>
      <c r="CY50" s="5"/>
    </row>
    <row r="51" spans="1:103" ht="20.100000000000001" customHeight="1" x14ac:dyDescent="0.25">
      <c r="A51" s="73">
        <f t="shared" si="4"/>
        <v>39</v>
      </c>
      <c r="B51" s="38">
        <v>9001</v>
      </c>
      <c r="C51" s="38" t="s">
        <v>191</v>
      </c>
      <c r="D51" s="74">
        <f t="shared" si="6"/>
        <v>0</v>
      </c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56"/>
      <c r="P51" s="56"/>
      <c r="Q51" s="56"/>
      <c r="R51" s="56"/>
      <c r="S51" s="56"/>
      <c r="T51" s="66"/>
      <c r="U51" s="69"/>
      <c r="V51" s="66"/>
      <c r="W51" s="66"/>
      <c r="X51" s="66"/>
      <c r="Y51" s="107"/>
      <c r="Z51" s="107"/>
      <c r="AA51" s="107">
        <v>3</v>
      </c>
      <c r="AB51" s="69"/>
      <c r="AC51" s="69"/>
      <c r="AD51" s="66"/>
      <c r="AE51" s="66"/>
      <c r="AF51" s="66">
        <v>4</v>
      </c>
      <c r="AG51" s="66">
        <v>6</v>
      </c>
      <c r="AH51" s="66">
        <v>4</v>
      </c>
      <c r="AI51" s="66">
        <v>6</v>
      </c>
      <c r="AJ51" s="66"/>
      <c r="AK51" s="66"/>
      <c r="AL51" s="66"/>
      <c r="AM51" s="66"/>
      <c r="AN51" s="66">
        <v>5</v>
      </c>
      <c r="AO51" s="66"/>
      <c r="AP51" s="66"/>
      <c r="AQ51" s="66">
        <v>3</v>
      </c>
      <c r="AR51" s="66"/>
      <c r="AS51" s="66"/>
      <c r="AT51" s="66"/>
      <c r="AU51" s="66">
        <v>3</v>
      </c>
      <c r="AV51" s="66"/>
      <c r="AW51" s="66">
        <v>4</v>
      </c>
      <c r="AX51" s="66">
        <v>6</v>
      </c>
      <c r="AY51" s="66">
        <v>7</v>
      </c>
      <c r="AZ51" s="66">
        <v>4</v>
      </c>
      <c r="BA51" s="66">
        <v>6</v>
      </c>
      <c r="BB51" s="66">
        <v>4</v>
      </c>
      <c r="BC51" s="66"/>
      <c r="BD51" s="66">
        <v>8</v>
      </c>
      <c r="BE51" s="66">
        <v>3</v>
      </c>
      <c r="BF51" s="66"/>
      <c r="BG51" s="66"/>
      <c r="BH51" s="66"/>
      <c r="BI51" s="66"/>
      <c r="BJ51" s="66"/>
      <c r="BK51" s="66"/>
      <c r="BL51" s="66"/>
      <c r="BM51" s="66"/>
      <c r="BN51" s="66">
        <v>5</v>
      </c>
      <c r="BO51" s="66"/>
      <c r="BP51" s="66"/>
      <c r="BQ51" s="66">
        <v>6</v>
      </c>
      <c r="BR51" s="66"/>
      <c r="BS51" s="66">
        <v>10</v>
      </c>
      <c r="BT51" s="66">
        <v>1</v>
      </c>
      <c r="BU51" s="66">
        <v>5</v>
      </c>
      <c r="BV51" s="66">
        <v>8</v>
      </c>
      <c r="BW51" s="66"/>
      <c r="BX51" s="66">
        <v>4</v>
      </c>
      <c r="BY51" s="66">
        <v>4</v>
      </c>
      <c r="BZ51" s="66">
        <v>3</v>
      </c>
      <c r="CA51" s="66">
        <v>6</v>
      </c>
      <c r="CB51" s="66">
        <v>8</v>
      </c>
      <c r="CC51" s="66">
        <v>3</v>
      </c>
      <c r="CD51" s="66"/>
      <c r="CE51" s="75">
        <v>8</v>
      </c>
      <c r="CF51"/>
      <c r="CP51" s="5"/>
      <c r="CQ51" s="5"/>
      <c r="CR51" s="5"/>
      <c r="CS51" s="5"/>
      <c r="CT51" s="5"/>
      <c r="CU51" s="5"/>
      <c r="CV51" s="5"/>
      <c r="CW51" s="5"/>
      <c r="CX51" s="5"/>
      <c r="CY51" s="5"/>
    </row>
    <row r="52" spans="1:103" ht="20.100000000000001" customHeight="1" x14ac:dyDescent="0.25">
      <c r="A52" s="73">
        <f t="shared" si="4"/>
        <v>40</v>
      </c>
      <c r="B52" s="38">
        <v>25180</v>
      </c>
      <c r="C52" s="38" t="s">
        <v>192</v>
      </c>
      <c r="D52" s="74">
        <f t="shared" si="6"/>
        <v>0</v>
      </c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56"/>
      <c r="P52" s="56"/>
      <c r="Q52" s="56"/>
      <c r="R52" s="56"/>
      <c r="S52" s="56"/>
      <c r="T52" s="66"/>
      <c r="U52" s="66"/>
      <c r="V52" s="66"/>
      <c r="W52" s="66"/>
      <c r="X52" s="66"/>
      <c r="Y52" s="107">
        <v>2</v>
      </c>
      <c r="Z52" s="107"/>
      <c r="AA52" s="107"/>
      <c r="AB52" s="69"/>
      <c r="AC52" s="69"/>
      <c r="AD52" s="66"/>
      <c r="AE52" s="66">
        <v>8</v>
      </c>
      <c r="AF52" s="66"/>
      <c r="AG52" s="66"/>
      <c r="AH52" s="66"/>
      <c r="AI52" s="66"/>
      <c r="AJ52" s="66"/>
      <c r="AK52" s="66"/>
      <c r="AL52" s="66"/>
      <c r="AM52" s="66"/>
      <c r="AN52" s="66"/>
      <c r="AO52" s="66"/>
      <c r="AP52" s="66"/>
      <c r="AQ52" s="66"/>
      <c r="AR52" s="66"/>
      <c r="AS52" s="66"/>
      <c r="AT52" s="66"/>
      <c r="AU52" s="66"/>
      <c r="AV52" s="66"/>
      <c r="AW52" s="66"/>
      <c r="AX52" s="66"/>
      <c r="AY52" s="66"/>
      <c r="AZ52" s="66"/>
      <c r="BA52" s="66"/>
      <c r="BB52" s="66"/>
      <c r="BC52" s="66">
        <v>10</v>
      </c>
      <c r="BD52" s="66"/>
      <c r="BE52" s="66"/>
      <c r="BF52" s="66"/>
      <c r="BG52" s="66"/>
      <c r="BH52" s="66"/>
      <c r="BI52" s="66"/>
      <c r="BJ52" s="66"/>
      <c r="BK52" s="66"/>
      <c r="BL52" s="66"/>
      <c r="BM52" s="66"/>
      <c r="BN52" s="66"/>
      <c r="BO52" s="66"/>
      <c r="BP52" s="66"/>
      <c r="BQ52" s="66"/>
      <c r="BR52" s="66"/>
      <c r="BS52" s="66"/>
      <c r="BT52" s="66"/>
      <c r="BU52" s="66"/>
      <c r="BV52" s="66"/>
      <c r="BW52" s="66"/>
      <c r="BX52" s="66"/>
      <c r="BY52" s="66"/>
      <c r="BZ52" s="66">
        <v>4</v>
      </c>
      <c r="CA52" s="66"/>
      <c r="CB52" s="66"/>
      <c r="CC52" s="66">
        <v>4</v>
      </c>
      <c r="CD52" s="66">
        <v>8</v>
      </c>
      <c r="CE52" s="75">
        <v>8</v>
      </c>
      <c r="CF52"/>
      <c r="CP52" s="5"/>
      <c r="CQ52" s="5"/>
      <c r="CR52" s="5"/>
      <c r="CS52" s="5"/>
      <c r="CT52" s="5"/>
      <c r="CU52" s="5"/>
      <c r="CV52" s="5"/>
      <c r="CW52" s="5"/>
      <c r="CX52" s="5"/>
      <c r="CY52" s="5"/>
    </row>
    <row r="53" spans="1:103" ht="20.100000000000001" customHeight="1" x14ac:dyDescent="0.25">
      <c r="A53" s="73">
        <f t="shared" si="4"/>
        <v>41</v>
      </c>
      <c r="B53" s="38">
        <v>17024</v>
      </c>
      <c r="C53" s="38" t="s">
        <v>193</v>
      </c>
      <c r="D53" s="74">
        <f t="shared" si="6"/>
        <v>0</v>
      </c>
      <c r="E53" s="56"/>
      <c r="F53" s="56"/>
      <c r="G53" s="56"/>
      <c r="H53" s="56"/>
      <c r="I53" s="56"/>
      <c r="J53" s="67"/>
      <c r="K53" s="67"/>
      <c r="L53" s="67"/>
      <c r="M53" s="67"/>
      <c r="N53" s="67"/>
      <c r="O53" s="56"/>
      <c r="P53" s="56"/>
      <c r="Q53" s="56"/>
      <c r="R53" s="56"/>
      <c r="S53" s="56"/>
      <c r="T53" s="66"/>
      <c r="U53" s="66"/>
      <c r="V53" s="66"/>
      <c r="W53" s="66"/>
      <c r="X53" s="66"/>
      <c r="Y53" s="107"/>
      <c r="Z53" s="107"/>
      <c r="AA53" s="107"/>
      <c r="AB53" s="69"/>
      <c r="AC53" s="69">
        <v>8</v>
      </c>
      <c r="AD53" s="66"/>
      <c r="AE53" s="66"/>
      <c r="AF53" s="66"/>
      <c r="AG53" s="66"/>
      <c r="AH53" s="66"/>
      <c r="AI53" s="66"/>
      <c r="AJ53" s="66"/>
      <c r="AK53" s="66"/>
      <c r="AL53" s="66"/>
      <c r="AM53" s="66"/>
      <c r="AN53" s="66"/>
      <c r="AO53" s="66"/>
      <c r="AP53" s="66"/>
      <c r="AQ53" s="66"/>
      <c r="AR53" s="66"/>
      <c r="AS53" s="66"/>
      <c r="AT53" s="66"/>
      <c r="AU53" s="66"/>
      <c r="AV53" s="66">
        <v>7</v>
      </c>
      <c r="AW53" s="66"/>
      <c r="AX53" s="66"/>
      <c r="AY53" s="66"/>
      <c r="AZ53" s="66"/>
      <c r="BA53" s="66"/>
      <c r="BB53" s="66"/>
      <c r="BC53" s="66"/>
      <c r="BD53" s="66"/>
      <c r="BE53" s="66"/>
      <c r="BF53" s="66">
        <v>4</v>
      </c>
      <c r="BG53" s="66">
        <v>10</v>
      </c>
      <c r="BH53" s="66">
        <v>10</v>
      </c>
      <c r="BI53" s="66"/>
      <c r="BJ53" s="66">
        <v>5</v>
      </c>
      <c r="BK53" s="66"/>
      <c r="BL53" s="66"/>
      <c r="BM53" s="66">
        <v>8</v>
      </c>
      <c r="BN53" s="66"/>
      <c r="BO53" s="66">
        <v>8</v>
      </c>
      <c r="BP53" s="66"/>
      <c r="BQ53" s="66">
        <v>8</v>
      </c>
      <c r="BR53" s="66">
        <v>8</v>
      </c>
      <c r="BS53" s="66"/>
      <c r="BT53" s="66">
        <v>7</v>
      </c>
      <c r="BU53" s="66"/>
      <c r="BV53" s="66"/>
      <c r="BW53" s="66"/>
      <c r="BX53" s="66">
        <v>10</v>
      </c>
      <c r="BY53" s="66"/>
      <c r="BZ53" s="66"/>
      <c r="CA53" s="66"/>
      <c r="CB53" s="66"/>
      <c r="CC53" s="66"/>
      <c r="CD53" s="66"/>
      <c r="CE53" s="75"/>
      <c r="CF53"/>
      <c r="CP53" s="5"/>
      <c r="CQ53" s="5"/>
      <c r="CR53" s="5"/>
      <c r="CS53" s="5"/>
      <c r="CT53" s="5"/>
      <c r="CU53" s="5"/>
      <c r="CV53" s="5"/>
      <c r="CW53" s="5"/>
      <c r="CX53" s="5"/>
      <c r="CY53" s="5"/>
    </row>
    <row r="54" spans="1:103" ht="20.100000000000001" customHeight="1" x14ac:dyDescent="0.25">
      <c r="A54" s="73">
        <f t="shared" si="4"/>
        <v>42</v>
      </c>
      <c r="B54" s="38">
        <v>6009</v>
      </c>
      <c r="C54" s="38" t="s">
        <v>194</v>
      </c>
      <c r="D54" s="74">
        <f t="shared" si="6"/>
        <v>0</v>
      </c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56"/>
      <c r="P54" s="56"/>
      <c r="Q54" s="56"/>
      <c r="R54" s="56"/>
      <c r="S54" s="56"/>
      <c r="T54" s="66"/>
      <c r="U54" s="66"/>
      <c r="V54" s="66"/>
      <c r="W54" s="66"/>
      <c r="X54" s="66"/>
      <c r="Y54" s="107"/>
      <c r="Z54" s="107"/>
      <c r="AA54" s="107"/>
      <c r="AB54" s="69"/>
      <c r="AC54" s="69">
        <v>4</v>
      </c>
      <c r="AD54" s="66">
        <v>4</v>
      </c>
      <c r="AE54" s="66"/>
      <c r="AF54" s="66"/>
      <c r="AG54" s="66">
        <v>9</v>
      </c>
      <c r="AH54" s="66"/>
      <c r="AI54" s="66"/>
      <c r="AJ54" s="66"/>
      <c r="AK54" s="66"/>
      <c r="AL54" s="66">
        <v>5</v>
      </c>
      <c r="AM54" s="66">
        <v>5</v>
      </c>
      <c r="AN54" s="66"/>
      <c r="AO54" s="66">
        <v>3</v>
      </c>
      <c r="AP54" s="66"/>
      <c r="AQ54" s="66"/>
      <c r="AR54" s="66">
        <v>7</v>
      </c>
      <c r="AS54" s="66"/>
      <c r="AT54" s="66"/>
      <c r="AU54" s="66"/>
      <c r="AV54" s="66">
        <v>4</v>
      </c>
      <c r="AW54" s="66"/>
      <c r="AX54" s="66"/>
      <c r="AY54" s="66"/>
      <c r="AZ54" s="66">
        <v>10</v>
      </c>
      <c r="BA54" s="66"/>
      <c r="BB54" s="66">
        <v>9</v>
      </c>
      <c r="BC54" s="66"/>
      <c r="BD54" s="66">
        <v>4</v>
      </c>
      <c r="BE54" s="66"/>
      <c r="BF54" s="66">
        <v>5</v>
      </c>
      <c r="BG54" s="66">
        <v>6</v>
      </c>
      <c r="BH54" s="66">
        <v>1</v>
      </c>
      <c r="BI54" s="66"/>
      <c r="BJ54" s="66"/>
      <c r="BK54" s="66"/>
      <c r="BL54" s="66">
        <v>4</v>
      </c>
      <c r="BM54" s="66"/>
      <c r="BN54" s="66"/>
      <c r="BO54" s="66"/>
      <c r="BP54" s="66"/>
      <c r="BQ54" s="66">
        <v>9</v>
      </c>
      <c r="BR54" s="66"/>
      <c r="BS54" s="66"/>
      <c r="BT54" s="66">
        <v>8</v>
      </c>
      <c r="BU54" s="66"/>
      <c r="BV54" s="66">
        <v>10</v>
      </c>
      <c r="BW54" s="66">
        <v>4</v>
      </c>
      <c r="BX54" s="66"/>
      <c r="BY54" s="66"/>
      <c r="BZ54" s="66">
        <v>8</v>
      </c>
      <c r="CA54" s="66"/>
      <c r="CB54" s="66"/>
      <c r="CC54" s="66"/>
      <c r="CD54" s="66">
        <v>6</v>
      </c>
      <c r="CE54" s="75"/>
      <c r="CF54"/>
      <c r="CP54" s="5"/>
      <c r="CQ54" s="5"/>
      <c r="CR54" s="5"/>
      <c r="CS54" s="5"/>
      <c r="CT54" s="5"/>
      <c r="CU54" s="5"/>
      <c r="CV54" s="5"/>
      <c r="CW54" s="5"/>
      <c r="CX54" s="5"/>
      <c r="CY54" s="5"/>
    </row>
    <row r="55" spans="1:103" ht="20.100000000000001" customHeight="1" x14ac:dyDescent="0.25">
      <c r="A55" s="73">
        <f t="shared" si="4"/>
        <v>43</v>
      </c>
      <c r="B55" s="38">
        <v>52666</v>
      </c>
      <c r="C55" s="38" t="s">
        <v>195</v>
      </c>
      <c r="D55" s="74">
        <f t="shared" si="6"/>
        <v>0</v>
      </c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56"/>
      <c r="P55" s="56"/>
      <c r="Q55" s="56"/>
      <c r="R55" s="56"/>
      <c r="S55" s="56"/>
      <c r="T55" s="66"/>
      <c r="U55" s="66"/>
      <c r="V55" s="66"/>
      <c r="W55" s="66"/>
      <c r="X55" s="66"/>
      <c r="Y55" s="107"/>
      <c r="Z55" s="107"/>
      <c r="AA55" s="107"/>
      <c r="AB55" s="69"/>
      <c r="AC55" s="69">
        <v>1</v>
      </c>
      <c r="AD55" s="66"/>
      <c r="AE55" s="66">
        <v>6</v>
      </c>
      <c r="AF55" s="66"/>
      <c r="AG55" s="66"/>
      <c r="AH55" s="66"/>
      <c r="AI55" s="66"/>
      <c r="AJ55" s="66"/>
      <c r="AK55" s="66"/>
      <c r="AL55" s="66"/>
      <c r="AM55" s="66"/>
      <c r="AN55" s="66"/>
      <c r="AO55" s="66"/>
      <c r="AP55" s="66"/>
      <c r="AQ55" s="66"/>
      <c r="AR55" s="66"/>
      <c r="AS55" s="66"/>
      <c r="AT55" s="66"/>
      <c r="AU55" s="66"/>
      <c r="AV55" s="66"/>
      <c r="AW55" s="66"/>
      <c r="AX55" s="66"/>
      <c r="AY55" s="66"/>
      <c r="AZ55" s="66"/>
      <c r="BA55" s="66"/>
      <c r="BB55" s="66"/>
      <c r="BC55" s="66"/>
      <c r="BD55" s="66"/>
      <c r="BE55" s="66"/>
      <c r="BF55" s="66"/>
      <c r="BG55" s="66"/>
      <c r="BH55" s="66"/>
      <c r="BI55" s="66"/>
      <c r="BJ55" s="66"/>
      <c r="BK55" s="66"/>
      <c r="BL55" s="66"/>
      <c r="BM55" s="66"/>
      <c r="BN55" s="66"/>
      <c r="BO55" s="66"/>
      <c r="BP55" s="66"/>
      <c r="BQ55" s="66"/>
      <c r="BR55" s="66"/>
      <c r="BS55" s="66"/>
      <c r="BT55" s="66"/>
      <c r="BU55" s="66"/>
      <c r="BV55" s="66"/>
      <c r="BW55" s="66"/>
      <c r="BX55" s="66"/>
      <c r="BY55" s="66"/>
      <c r="BZ55" s="66"/>
      <c r="CA55" s="66"/>
      <c r="CB55" s="66"/>
      <c r="CC55" s="66"/>
      <c r="CD55" s="66"/>
      <c r="CE55" s="75"/>
      <c r="CF55"/>
      <c r="CP55" s="5"/>
      <c r="CQ55" s="5"/>
      <c r="CR55" s="5"/>
      <c r="CS55" s="5"/>
      <c r="CT55" s="5"/>
      <c r="CU55" s="5"/>
      <c r="CV55" s="5"/>
      <c r="CW55" s="5"/>
      <c r="CX55" s="5"/>
      <c r="CY55" s="5"/>
    </row>
    <row r="56" spans="1:103" ht="20.100000000000001" customHeight="1" x14ac:dyDescent="0.25">
      <c r="A56" s="73">
        <f t="shared" si="4"/>
        <v>44</v>
      </c>
      <c r="B56" s="38">
        <v>6006</v>
      </c>
      <c r="C56" s="38" t="s">
        <v>196</v>
      </c>
      <c r="D56" s="74">
        <f t="shared" si="6"/>
        <v>0</v>
      </c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56"/>
      <c r="P56" s="56"/>
      <c r="Q56" s="56"/>
      <c r="R56" s="56"/>
      <c r="S56" s="56"/>
      <c r="T56" s="66"/>
      <c r="U56" s="69"/>
      <c r="V56" s="66"/>
      <c r="W56" s="66"/>
      <c r="X56" s="66"/>
      <c r="Y56" s="107"/>
      <c r="Z56" s="107"/>
      <c r="AA56" s="107"/>
      <c r="AB56" s="69"/>
      <c r="AC56" s="69"/>
      <c r="AD56" s="66"/>
      <c r="AE56" s="66">
        <v>7</v>
      </c>
      <c r="AF56" s="66"/>
      <c r="AG56" s="66"/>
      <c r="AH56" s="66"/>
      <c r="AI56" s="66"/>
      <c r="AJ56" s="66"/>
      <c r="AK56" s="66"/>
      <c r="AL56" s="66"/>
      <c r="AM56" s="66"/>
      <c r="AN56" s="66"/>
      <c r="AO56" s="66"/>
      <c r="AP56" s="66"/>
      <c r="AQ56" s="66"/>
      <c r="AR56" s="66"/>
      <c r="AS56" s="66"/>
      <c r="AT56" s="66"/>
      <c r="AU56" s="66"/>
      <c r="AV56" s="66"/>
      <c r="AW56" s="66"/>
      <c r="AX56" s="66"/>
      <c r="AY56" s="66"/>
      <c r="AZ56" s="66"/>
      <c r="BA56" s="66"/>
      <c r="BB56" s="66"/>
      <c r="BC56" s="66"/>
      <c r="BD56" s="66"/>
      <c r="BE56" s="66"/>
      <c r="BF56" s="66"/>
      <c r="BG56" s="66"/>
      <c r="BH56" s="66"/>
      <c r="BI56" s="66"/>
      <c r="BJ56" s="66"/>
      <c r="BK56" s="66"/>
      <c r="BL56" s="66"/>
      <c r="BM56" s="66"/>
      <c r="BN56" s="66"/>
      <c r="BO56" s="66"/>
      <c r="BP56" s="66"/>
      <c r="BQ56" s="66"/>
      <c r="BR56" s="66"/>
      <c r="BS56" s="66"/>
      <c r="BT56" s="66"/>
      <c r="BU56" s="66"/>
      <c r="BV56" s="66"/>
      <c r="BW56" s="66"/>
      <c r="BX56" s="66"/>
      <c r="BY56" s="66"/>
      <c r="BZ56" s="66"/>
      <c r="CA56" s="66"/>
      <c r="CB56" s="66"/>
      <c r="CC56" s="66"/>
      <c r="CD56" s="66"/>
      <c r="CE56" s="75"/>
      <c r="CF56"/>
      <c r="CP56" s="5"/>
      <c r="CQ56" s="5"/>
      <c r="CR56" s="5"/>
      <c r="CS56" s="5"/>
      <c r="CT56" s="5"/>
      <c r="CU56" s="5"/>
      <c r="CV56" s="5"/>
      <c r="CW56" s="5"/>
      <c r="CX56" s="5"/>
      <c r="CY56" s="5"/>
    </row>
    <row r="57" spans="1:103" ht="20.100000000000001" customHeight="1" x14ac:dyDescent="0.25">
      <c r="A57" s="73">
        <f t="shared" si="4"/>
        <v>45</v>
      </c>
      <c r="B57" s="38">
        <v>1307</v>
      </c>
      <c r="C57" s="38" t="s">
        <v>197</v>
      </c>
      <c r="D57" s="74">
        <f t="shared" si="6"/>
        <v>0</v>
      </c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56"/>
      <c r="P57" s="56"/>
      <c r="Q57" s="56"/>
      <c r="R57" s="56"/>
      <c r="S57" s="56"/>
      <c r="T57" s="66"/>
      <c r="U57" s="66"/>
      <c r="V57" s="66"/>
      <c r="W57" s="66"/>
      <c r="X57" s="66"/>
      <c r="Y57" s="107"/>
      <c r="Z57" s="107"/>
      <c r="AA57" s="107"/>
      <c r="AB57" s="69"/>
      <c r="AC57" s="69"/>
      <c r="AD57" s="66"/>
      <c r="AE57" s="66"/>
      <c r="AF57" s="66"/>
      <c r="AG57" s="66"/>
      <c r="AH57" s="66">
        <v>6</v>
      </c>
      <c r="AI57" s="66"/>
      <c r="AJ57" s="66"/>
      <c r="AK57" s="66"/>
      <c r="AL57" s="66"/>
      <c r="AM57" s="66"/>
      <c r="AN57" s="66">
        <v>5</v>
      </c>
      <c r="AO57" s="66">
        <v>6</v>
      </c>
      <c r="AP57" s="66"/>
      <c r="AQ57" s="66">
        <v>2</v>
      </c>
      <c r="AR57" s="66"/>
      <c r="AS57" s="66"/>
      <c r="AT57" s="66"/>
      <c r="AU57" s="66"/>
      <c r="AV57" s="66"/>
      <c r="AW57" s="66"/>
      <c r="AX57" s="66"/>
      <c r="AY57" s="66"/>
      <c r="AZ57" s="66"/>
      <c r="BA57" s="66"/>
      <c r="BB57" s="66"/>
      <c r="BC57" s="66"/>
      <c r="BD57" s="66"/>
      <c r="BE57" s="66"/>
      <c r="BF57" s="66"/>
      <c r="BG57" s="66"/>
      <c r="BH57" s="66"/>
      <c r="BI57" s="66"/>
      <c r="BJ57" s="66"/>
      <c r="BK57" s="66"/>
      <c r="BL57" s="66"/>
      <c r="BM57" s="66"/>
      <c r="BN57" s="66"/>
      <c r="BO57" s="66"/>
      <c r="BP57" s="66"/>
      <c r="BQ57" s="66"/>
      <c r="BR57" s="66"/>
      <c r="BS57" s="66"/>
      <c r="BT57" s="66"/>
      <c r="BU57" s="66"/>
      <c r="BV57" s="66"/>
      <c r="BW57" s="66"/>
      <c r="BX57" s="66"/>
      <c r="BY57" s="66"/>
      <c r="BZ57" s="66"/>
      <c r="CA57" s="66"/>
      <c r="CB57" s="66"/>
      <c r="CC57" s="66"/>
      <c r="CD57" s="66"/>
      <c r="CE57" s="75"/>
      <c r="CF57"/>
      <c r="CP57" s="5"/>
      <c r="CQ57" s="5"/>
      <c r="CR57" s="5"/>
      <c r="CS57" s="5"/>
      <c r="CT57" s="5"/>
      <c r="CU57" s="5"/>
      <c r="CV57" s="5"/>
      <c r="CW57" s="5"/>
      <c r="CX57" s="5"/>
      <c r="CY57" s="5"/>
    </row>
    <row r="58" spans="1:103" ht="20.100000000000001" customHeight="1" x14ac:dyDescent="0.25">
      <c r="A58" s="73">
        <f t="shared" si="4"/>
        <v>46</v>
      </c>
      <c r="B58" s="38">
        <v>52222</v>
      </c>
      <c r="C58" s="38" t="s">
        <v>198</v>
      </c>
      <c r="D58" s="74">
        <f t="shared" si="6"/>
        <v>0</v>
      </c>
      <c r="E58" s="56"/>
      <c r="F58" s="56"/>
      <c r="G58" s="56"/>
      <c r="H58" s="56"/>
      <c r="I58" s="56"/>
      <c r="J58" s="67"/>
      <c r="K58" s="67"/>
      <c r="L58" s="67"/>
      <c r="M58" s="67"/>
      <c r="N58" s="67"/>
      <c r="O58" s="56"/>
      <c r="P58" s="56"/>
      <c r="Q58" s="56"/>
      <c r="R58" s="56"/>
      <c r="S58" s="56"/>
      <c r="T58" s="66"/>
      <c r="U58" s="66"/>
      <c r="V58" s="66"/>
      <c r="W58" s="66"/>
      <c r="X58" s="66"/>
      <c r="Y58" s="107"/>
      <c r="Z58" s="107"/>
      <c r="AA58" s="107"/>
      <c r="AB58" s="69"/>
      <c r="AC58" s="69"/>
      <c r="AD58" s="66"/>
      <c r="AE58" s="66">
        <v>5</v>
      </c>
      <c r="AF58" s="66"/>
      <c r="AG58" s="66"/>
      <c r="AH58" s="66"/>
      <c r="AI58" s="66"/>
      <c r="AJ58" s="66"/>
      <c r="AK58" s="66">
        <v>3</v>
      </c>
      <c r="AL58" s="66"/>
      <c r="AM58" s="66"/>
      <c r="AN58" s="66"/>
      <c r="AO58" s="66"/>
      <c r="AP58" s="66"/>
      <c r="AQ58" s="66"/>
      <c r="AR58" s="66"/>
      <c r="AS58" s="66"/>
      <c r="AT58" s="66"/>
      <c r="AU58" s="66"/>
      <c r="AV58" s="66"/>
      <c r="AW58" s="66"/>
      <c r="AX58" s="66"/>
      <c r="AY58" s="66"/>
      <c r="AZ58" s="66"/>
      <c r="BA58" s="66"/>
      <c r="BB58" s="66"/>
      <c r="BC58" s="66"/>
      <c r="BD58" s="66"/>
      <c r="BE58" s="66"/>
      <c r="BF58" s="66"/>
      <c r="BG58" s="66"/>
      <c r="BH58" s="66"/>
      <c r="BI58" s="66"/>
      <c r="BJ58" s="66"/>
      <c r="BK58" s="66"/>
      <c r="BL58" s="66"/>
      <c r="BM58" s="66"/>
      <c r="BN58" s="66"/>
      <c r="BO58" s="66"/>
      <c r="BP58" s="66"/>
      <c r="BQ58" s="66"/>
      <c r="BR58" s="66"/>
      <c r="BS58" s="66"/>
      <c r="BT58" s="66"/>
      <c r="BU58" s="66"/>
      <c r="BV58" s="66"/>
      <c r="BW58" s="66"/>
      <c r="BX58" s="66"/>
      <c r="BY58" s="66"/>
      <c r="BZ58" s="66"/>
      <c r="CA58" s="66"/>
      <c r="CB58" s="66"/>
      <c r="CC58" s="66"/>
      <c r="CD58" s="66"/>
      <c r="CE58" s="75"/>
      <c r="CF58"/>
      <c r="CP58" s="5"/>
      <c r="CQ58" s="5"/>
      <c r="CR58" s="5"/>
      <c r="CS58" s="5"/>
      <c r="CT58" s="5"/>
      <c r="CU58" s="5"/>
      <c r="CV58" s="5"/>
      <c r="CW58" s="5"/>
      <c r="CX58" s="5"/>
      <c r="CY58" s="5"/>
    </row>
    <row r="59" spans="1:103" ht="20.100000000000001" customHeight="1" x14ac:dyDescent="0.25">
      <c r="A59" s="73">
        <f t="shared" si="4"/>
        <v>47</v>
      </c>
      <c r="B59" s="38">
        <v>6023</v>
      </c>
      <c r="C59" s="38" t="s">
        <v>199</v>
      </c>
      <c r="D59" s="74">
        <f t="shared" si="6"/>
        <v>0</v>
      </c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56"/>
      <c r="P59" s="56"/>
      <c r="Q59" s="56"/>
      <c r="R59" s="56"/>
      <c r="S59" s="56"/>
      <c r="T59" s="66"/>
      <c r="U59" s="69"/>
      <c r="V59" s="66"/>
      <c r="W59" s="66"/>
      <c r="X59" s="66"/>
      <c r="Y59" s="107"/>
      <c r="Z59" s="107"/>
      <c r="AA59" s="107"/>
      <c r="AB59" s="69"/>
      <c r="AC59" s="69"/>
      <c r="AD59" s="66"/>
      <c r="AE59" s="66"/>
      <c r="AF59" s="66"/>
      <c r="AG59" s="66">
        <v>3</v>
      </c>
      <c r="AH59" s="66"/>
      <c r="AI59" s="66"/>
      <c r="AJ59" s="66"/>
      <c r="AK59" s="66"/>
      <c r="AL59" s="66"/>
      <c r="AM59" s="66"/>
      <c r="AN59" s="66"/>
      <c r="AO59" s="66"/>
      <c r="AP59" s="66"/>
      <c r="AQ59" s="66"/>
      <c r="AR59" s="66"/>
      <c r="AS59" s="66">
        <v>3</v>
      </c>
      <c r="AT59" s="66"/>
      <c r="AU59" s="66">
        <v>5</v>
      </c>
      <c r="AV59" s="66"/>
      <c r="AW59" s="66"/>
      <c r="AX59" s="66"/>
      <c r="AY59" s="66"/>
      <c r="AZ59" s="66">
        <v>2</v>
      </c>
      <c r="BA59" s="66">
        <v>5</v>
      </c>
      <c r="BB59" s="66">
        <v>2</v>
      </c>
      <c r="BC59" s="66"/>
      <c r="BD59" s="66"/>
      <c r="BE59" s="66"/>
      <c r="BF59" s="66"/>
      <c r="BG59" s="66"/>
      <c r="BH59" s="66"/>
      <c r="BI59" s="66">
        <v>5</v>
      </c>
      <c r="BJ59" s="66">
        <v>10</v>
      </c>
      <c r="BK59" s="66">
        <v>9</v>
      </c>
      <c r="BL59" s="66"/>
      <c r="BM59" s="66">
        <v>9</v>
      </c>
      <c r="BN59" s="66"/>
      <c r="BO59" s="66">
        <v>2</v>
      </c>
      <c r="BP59" s="66"/>
      <c r="BQ59" s="66">
        <v>5</v>
      </c>
      <c r="BR59" s="66"/>
      <c r="BS59" s="66">
        <v>6</v>
      </c>
      <c r="BT59" s="66">
        <v>5</v>
      </c>
      <c r="BU59" s="66"/>
      <c r="BV59" s="66"/>
      <c r="BW59" s="66"/>
      <c r="BX59" s="66"/>
      <c r="BY59" s="66">
        <v>4</v>
      </c>
      <c r="BZ59" s="66"/>
      <c r="CA59" s="66">
        <v>9</v>
      </c>
      <c r="CB59" s="66">
        <v>10</v>
      </c>
      <c r="CC59" s="66"/>
      <c r="CD59" s="66">
        <v>3</v>
      </c>
      <c r="CE59" s="75"/>
      <c r="CF59"/>
      <c r="CP59" s="5"/>
      <c r="CQ59" s="5"/>
      <c r="CR59" s="5"/>
      <c r="CS59" s="5"/>
      <c r="CT59" s="5"/>
      <c r="CU59" s="5"/>
      <c r="CV59" s="5"/>
      <c r="CW59" s="5"/>
      <c r="CX59" s="5"/>
      <c r="CY59" s="5"/>
    </row>
    <row r="60" spans="1:103" ht="20.100000000000001" customHeight="1" x14ac:dyDescent="0.25">
      <c r="A60" s="73">
        <f t="shared" si="4"/>
        <v>48</v>
      </c>
      <c r="B60" s="38">
        <v>9016</v>
      </c>
      <c r="C60" s="38" t="s">
        <v>200</v>
      </c>
      <c r="D60" s="74">
        <f t="shared" si="6"/>
        <v>0</v>
      </c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99"/>
      <c r="P60" s="56"/>
      <c r="Q60" s="56"/>
      <c r="R60" s="56"/>
      <c r="S60" s="56"/>
      <c r="T60" s="66"/>
      <c r="U60" s="66"/>
      <c r="V60" s="66"/>
      <c r="W60" s="66"/>
      <c r="X60" s="66"/>
      <c r="Y60" s="107"/>
      <c r="Z60" s="107"/>
      <c r="AA60" s="107"/>
      <c r="AB60" s="69"/>
      <c r="AC60" s="69"/>
      <c r="AD60" s="66"/>
      <c r="AE60" s="66">
        <v>3</v>
      </c>
      <c r="AF60" s="66"/>
      <c r="AG60" s="66"/>
      <c r="AH60" s="66"/>
      <c r="AI60" s="66"/>
      <c r="AJ60" s="66"/>
      <c r="AK60" s="66"/>
      <c r="AL60" s="66"/>
      <c r="AM60" s="66"/>
      <c r="AN60" s="66"/>
      <c r="AO60" s="66"/>
      <c r="AP60" s="66"/>
      <c r="AQ60" s="66"/>
      <c r="AR60" s="66"/>
      <c r="AS60" s="66"/>
      <c r="AT60" s="66"/>
      <c r="AU60" s="66"/>
      <c r="AV60" s="66"/>
      <c r="AW60" s="66"/>
      <c r="AX60" s="66"/>
      <c r="AY60" s="66"/>
      <c r="AZ60" s="66"/>
      <c r="BA60" s="66"/>
      <c r="BB60" s="66"/>
      <c r="BC60" s="66"/>
      <c r="BD60" s="66"/>
      <c r="BE60" s="66"/>
      <c r="BF60" s="66"/>
      <c r="BG60" s="66"/>
      <c r="BH60" s="66"/>
      <c r="BI60" s="66"/>
      <c r="BJ60" s="66"/>
      <c r="BK60" s="66"/>
      <c r="BL60" s="66"/>
      <c r="BM60" s="66"/>
      <c r="BN60" s="66"/>
      <c r="BO60" s="66"/>
      <c r="BP60" s="66"/>
      <c r="BQ60" s="66"/>
      <c r="BR60" s="66"/>
      <c r="BS60" s="66"/>
      <c r="BT60" s="66"/>
      <c r="BU60" s="66"/>
      <c r="BV60" s="66"/>
      <c r="BW60" s="66"/>
      <c r="BX60" s="66"/>
      <c r="BY60" s="66"/>
      <c r="BZ60" s="66"/>
      <c r="CA60" s="66"/>
      <c r="CB60" s="66"/>
      <c r="CC60" s="66"/>
      <c r="CD60" s="66"/>
      <c r="CE60" s="75"/>
      <c r="CF60"/>
      <c r="CP60" s="5"/>
      <c r="CQ60" s="5"/>
      <c r="CR60" s="5"/>
      <c r="CS60" s="5"/>
      <c r="CT60" s="5"/>
      <c r="CU60" s="5"/>
      <c r="CV60" s="5"/>
      <c r="CW60" s="5"/>
      <c r="CX60" s="5"/>
      <c r="CY60" s="5"/>
    </row>
    <row r="61" spans="1:103" ht="20.100000000000001" customHeight="1" x14ac:dyDescent="0.25">
      <c r="A61" s="73">
        <f t="shared" si="4"/>
        <v>49</v>
      </c>
      <c r="B61" s="38">
        <v>9006</v>
      </c>
      <c r="C61" s="38" t="s">
        <v>201</v>
      </c>
      <c r="D61" s="74">
        <f t="shared" si="6"/>
        <v>0</v>
      </c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56"/>
      <c r="P61" s="56"/>
      <c r="Q61" s="56"/>
      <c r="R61" s="56"/>
      <c r="S61" s="56"/>
      <c r="T61" s="66"/>
      <c r="U61" s="66"/>
      <c r="V61" s="66"/>
      <c r="W61" s="66"/>
      <c r="X61" s="66"/>
      <c r="Y61" s="107"/>
      <c r="Z61" s="107"/>
      <c r="AA61" s="107"/>
      <c r="AB61" s="69"/>
      <c r="AC61" s="69"/>
      <c r="AD61" s="66"/>
      <c r="AE61" s="66"/>
      <c r="AF61" s="66"/>
      <c r="AG61" s="66"/>
      <c r="AH61" s="66"/>
      <c r="AI61" s="66"/>
      <c r="AJ61" s="66">
        <v>2</v>
      </c>
      <c r="AK61" s="66"/>
      <c r="AL61" s="66">
        <v>7</v>
      </c>
      <c r="AM61" s="66"/>
      <c r="AN61" s="66">
        <v>5</v>
      </c>
      <c r="AO61" s="66"/>
      <c r="AP61" s="66">
        <v>7</v>
      </c>
      <c r="AQ61" s="66"/>
      <c r="AR61" s="66"/>
      <c r="AS61" s="66"/>
      <c r="AT61" s="66"/>
      <c r="AU61" s="66"/>
      <c r="AV61" s="66"/>
      <c r="AW61" s="66"/>
      <c r="AX61" s="66"/>
      <c r="AY61" s="66">
        <v>4</v>
      </c>
      <c r="AZ61" s="66"/>
      <c r="BA61" s="66">
        <v>3</v>
      </c>
      <c r="BB61" s="66">
        <v>4</v>
      </c>
      <c r="BC61" s="66"/>
      <c r="BD61" s="66">
        <v>6</v>
      </c>
      <c r="BE61" s="66"/>
      <c r="BF61" s="66"/>
      <c r="BG61" s="66"/>
      <c r="BH61" s="66">
        <v>3</v>
      </c>
      <c r="BI61" s="66"/>
      <c r="BJ61" s="66">
        <v>4</v>
      </c>
      <c r="BK61" s="66">
        <v>2</v>
      </c>
      <c r="BL61" s="66">
        <v>7</v>
      </c>
      <c r="BM61" s="66"/>
      <c r="BN61" s="66"/>
      <c r="BO61" s="66"/>
      <c r="BP61" s="66"/>
      <c r="BQ61" s="66"/>
      <c r="BR61" s="66"/>
      <c r="BS61" s="66"/>
      <c r="BT61" s="66"/>
      <c r="BU61" s="66"/>
      <c r="BV61" s="66">
        <v>9</v>
      </c>
      <c r="BW61" s="66"/>
      <c r="BX61" s="66"/>
      <c r="BY61" s="66"/>
      <c r="BZ61" s="66"/>
      <c r="CA61" s="66"/>
      <c r="CB61" s="66">
        <v>3</v>
      </c>
      <c r="CC61" s="66"/>
      <c r="CD61" s="66"/>
      <c r="CE61" s="75"/>
      <c r="CF61"/>
      <c r="CP61" s="5"/>
      <c r="CQ61" s="5"/>
      <c r="CR61" s="5"/>
      <c r="CS61" s="5"/>
      <c r="CT61" s="5"/>
      <c r="CU61" s="5"/>
      <c r="CV61" s="5"/>
      <c r="CW61" s="5"/>
      <c r="CX61" s="5"/>
      <c r="CY61" s="5"/>
    </row>
    <row r="62" spans="1:103" ht="20.100000000000001" customHeight="1" x14ac:dyDescent="0.25">
      <c r="A62" s="73">
        <f t="shared" si="4"/>
        <v>50</v>
      </c>
      <c r="B62" s="38">
        <v>25077</v>
      </c>
      <c r="C62" s="38" t="s">
        <v>202</v>
      </c>
      <c r="D62" s="74">
        <f t="shared" ref="D62:D84" si="7">SUM(E62:W62)</f>
        <v>0</v>
      </c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56"/>
      <c r="P62" s="56"/>
      <c r="Q62" s="56"/>
      <c r="R62" s="56"/>
      <c r="S62" s="56"/>
      <c r="T62" s="66"/>
      <c r="U62" s="69"/>
      <c r="V62" s="66"/>
      <c r="W62" s="66"/>
      <c r="X62" s="66"/>
      <c r="Y62" s="107"/>
      <c r="Z62" s="107"/>
      <c r="AA62" s="107"/>
      <c r="AB62" s="69"/>
      <c r="AC62" s="69"/>
      <c r="AD62" s="66"/>
      <c r="AE62" s="66"/>
      <c r="AF62" s="66"/>
      <c r="AG62" s="66"/>
      <c r="AH62" s="66"/>
      <c r="AI62" s="66"/>
      <c r="AJ62" s="66"/>
      <c r="AK62" s="66"/>
      <c r="AL62" s="66"/>
      <c r="AM62" s="66">
        <v>7</v>
      </c>
      <c r="AN62" s="66"/>
      <c r="AO62" s="66"/>
      <c r="AP62" s="66"/>
      <c r="AQ62" s="66"/>
      <c r="AR62" s="66"/>
      <c r="AS62" s="66"/>
      <c r="AT62" s="66"/>
      <c r="AU62" s="66"/>
      <c r="AV62" s="66"/>
      <c r="AW62" s="66"/>
      <c r="AX62" s="66"/>
      <c r="AY62" s="66"/>
      <c r="AZ62" s="66"/>
      <c r="BA62" s="66"/>
      <c r="BB62" s="66"/>
      <c r="BC62" s="66"/>
      <c r="BD62" s="66"/>
      <c r="BE62" s="66"/>
      <c r="BF62" s="66"/>
      <c r="BG62" s="66"/>
      <c r="BH62" s="66"/>
      <c r="BI62" s="66"/>
      <c r="BJ62" s="66"/>
      <c r="BK62" s="66"/>
      <c r="BL62" s="66">
        <v>5</v>
      </c>
      <c r="BM62" s="66"/>
      <c r="BN62" s="66"/>
      <c r="BO62" s="66"/>
      <c r="BP62" s="66"/>
      <c r="BQ62" s="66"/>
      <c r="BR62" s="66"/>
      <c r="BS62" s="66"/>
      <c r="BT62" s="66"/>
      <c r="BU62" s="66"/>
      <c r="BV62" s="66"/>
      <c r="BW62" s="66"/>
      <c r="BX62" s="66"/>
      <c r="BY62" s="66"/>
      <c r="BZ62" s="66"/>
      <c r="CA62" s="66"/>
      <c r="CB62" s="66"/>
      <c r="CC62" s="66"/>
      <c r="CD62" s="66"/>
      <c r="CE62" s="75"/>
      <c r="CF62"/>
      <c r="CP62" s="5"/>
      <c r="CQ62" s="5"/>
      <c r="CR62" s="5"/>
      <c r="CS62" s="5"/>
      <c r="CT62" s="5"/>
      <c r="CU62" s="5"/>
      <c r="CV62" s="5"/>
      <c r="CW62" s="5"/>
      <c r="CX62" s="5"/>
      <c r="CY62" s="5"/>
    </row>
    <row r="63" spans="1:103" ht="20.100000000000001" customHeight="1" x14ac:dyDescent="0.25">
      <c r="A63" s="73">
        <f t="shared" si="4"/>
        <v>51</v>
      </c>
      <c r="B63" s="38">
        <v>1058</v>
      </c>
      <c r="C63" s="38" t="s">
        <v>203</v>
      </c>
      <c r="D63" s="74">
        <f t="shared" si="7"/>
        <v>0</v>
      </c>
      <c r="E63" s="56"/>
      <c r="F63" s="56"/>
      <c r="G63" s="56"/>
      <c r="H63" s="56"/>
      <c r="I63" s="56"/>
      <c r="J63" s="67"/>
      <c r="K63" s="67"/>
      <c r="L63" s="67"/>
      <c r="M63" s="67"/>
      <c r="N63" s="67"/>
      <c r="O63" s="56"/>
      <c r="P63" s="56"/>
      <c r="Q63" s="56"/>
      <c r="R63" s="56"/>
      <c r="S63" s="56"/>
      <c r="T63" s="66"/>
      <c r="U63" s="66"/>
      <c r="V63" s="66"/>
      <c r="W63" s="66"/>
      <c r="X63" s="66"/>
      <c r="Y63" s="107"/>
      <c r="Z63" s="107"/>
      <c r="AA63" s="107"/>
      <c r="AB63" s="69"/>
      <c r="AC63" s="69"/>
      <c r="AD63" s="66"/>
      <c r="AE63" s="66"/>
      <c r="AF63" s="66"/>
      <c r="AG63" s="66"/>
      <c r="AH63" s="66"/>
      <c r="AI63" s="66"/>
      <c r="AJ63" s="66"/>
      <c r="AK63" s="66"/>
      <c r="AL63" s="66"/>
      <c r="AM63" s="66"/>
      <c r="AN63" s="66"/>
      <c r="AO63" s="66"/>
      <c r="AP63" s="66">
        <v>4</v>
      </c>
      <c r="AQ63" s="66"/>
      <c r="AR63" s="66"/>
      <c r="AS63" s="66"/>
      <c r="AT63" s="66">
        <v>5</v>
      </c>
      <c r="AU63" s="66"/>
      <c r="AV63" s="66"/>
      <c r="AW63" s="66"/>
      <c r="AX63" s="66"/>
      <c r="AY63" s="66"/>
      <c r="AZ63" s="66"/>
      <c r="BA63" s="66"/>
      <c r="BB63" s="66"/>
      <c r="BC63" s="66">
        <v>3</v>
      </c>
      <c r="BD63" s="66"/>
      <c r="BE63" s="66"/>
      <c r="BF63" s="66"/>
      <c r="BG63" s="66"/>
      <c r="BH63" s="66"/>
      <c r="BI63" s="66"/>
      <c r="BJ63" s="66"/>
      <c r="BK63" s="66"/>
      <c r="BL63" s="66"/>
      <c r="BM63" s="66"/>
      <c r="BN63" s="66"/>
      <c r="BO63" s="66"/>
      <c r="BP63" s="66"/>
      <c r="BQ63" s="66"/>
      <c r="BR63" s="66"/>
      <c r="BS63" s="66"/>
      <c r="BT63" s="66"/>
      <c r="BU63" s="66"/>
      <c r="BV63" s="66"/>
      <c r="BW63" s="66"/>
      <c r="BX63" s="66"/>
      <c r="BY63" s="66"/>
      <c r="BZ63" s="66"/>
      <c r="CA63" s="66"/>
      <c r="CB63" s="66"/>
      <c r="CC63" s="66">
        <v>2</v>
      </c>
      <c r="CD63" s="66"/>
      <c r="CE63" s="75">
        <v>4</v>
      </c>
      <c r="CF63"/>
      <c r="CP63" s="5"/>
      <c r="CQ63" s="5"/>
      <c r="CR63" s="5"/>
      <c r="CS63" s="5"/>
      <c r="CT63" s="5"/>
      <c r="CU63" s="5"/>
      <c r="CV63" s="5"/>
      <c r="CW63" s="5"/>
      <c r="CX63" s="5"/>
      <c r="CY63" s="5"/>
    </row>
    <row r="64" spans="1:103" ht="20.100000000000001" customHeight="1" x14ac:dyDescent="0.25">
      <c r="A64" s="73">
        <f t="shared" si="4"/>
        <v>52</v>
      </c>
      <c r="B64" s="38">
        <v>9013</v>
      </c>
      <c r="C64" s="38" t="s">
        <v>204</v>
      </c>
      <c r="D64" s="74">
        <f t="shared" si="7"/>
        <v>0</v>
      </c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56"/>
      <c r="P64" s="56"/>
      <c r="Q64" s="56"/>
      <c r="R64" s="56"/>
      <c r="S64" s="56"/>
      <c r="T64" s="66"/>
      <c r="U64" s="66"/>
      <c r="V64" s="66"/>
      <c r="W64" s="66"/>
      <c r="X64" s="66"/>
      <c r="Y64" s="107"/>
      <c r="Z64" s="107"/>
      <c r="AA64" s="107"/>
      <c r="AB64" s="69"/>
      <c r="AC64" s="69"/>
      <c r="AD64" s="66"/>
      <c r="AE64" s="66"/>
      <c r="AF64" s="66"/>
      <c r="AG64" s="66"/>
      <c r="AH64" s="66"/>
      <c r="AI64" s="66"/>
      <c r="AJ64" s="66"/>
      <c r="AK64" s="66"/>
      <c r="AL64" s="66"/>
      <c r="AM64" s="66"/>
      <c r="AN64" s="66"/>
      <c r="AO64" s="66"/>
      <c r="AP64" s="66"/>
      <c r="AQ64" s="66"/>
      <c r="AR64" s="66">
        <v>1</v>
      </c>
      <c r="AS64" s="66"/>
      <c r="AT64" s="66"/>
      <c r="AU64" s="66"/>
      <c r="AV64" s="66"/>
      <c r="AW64" s="66"/>
      <c r="AX64" s="66"/>
      <c r="AY64" s="66"/>
      <c r="AZ64" s="66"/>
      <c r="BA64" s="66"/>
      <c r="BB64" s="66"/>
      <c r="BC64" s="66"/>
      <c r="BD64" s="66"/>
      <c r="BE64" s="66"/>
      <c r="BF64" s="66"/>
      <c r="BG64" s="66"/>
      <c r="BH64" s="66"/>
      <c r="BI64" s="66"/>
      <c r="BJ64" s="66"/>
      <c r="BK64" s="66"/>
      <c r="BL64" s="66"/>
      <c r="BM64" s="66"/>
      <c r="BN64" s="66"/>
      <c r="BO64" s="66"/>
      <c r="BP64" s="66"/>
      <c r="BQ64" s="66"/>
      <c r="BR64" s="66"/>
      <c r="BS64" s="66"/>
      <c r="BT64" s="66"/>
      <c r="BU64" s="66"/>
      <c r="BV64" s="66"/>
      <c r="BW64" s="66"/>
      <c r="BX64" s="66"/>
      <c r="BY64" s="66"/>
      <c r="BZ64" s="66"/>
      <c r="CA64" s="66"/>
      <c r="CB64" s="66"/>
      <c r="CC64" s="66"/>
      <c r="CD64" s="66"/>
      <c r="CE64" s="75"/>
      <c r="CF64"/>
      <c r="CP64" s="5"/>
      <c r="CQ64" s="5"/>
      <c r="CR64" s="5"/>
      <c r="CS64" s="5"/>
      <c r="CT64" s="5"/>
      <c r="CU64" s="5"/>
      <c r="CV64" s="5"/>
      <c r="CW64" s="5"/>
      <c r="CX64" s="5"/>
      <c r="CY64" s="5"/>
    </row>
    <row r="65" spans="1:103" ht="20.100000000000001" customHeight="1" x14ac:dyDescent="0.25">
      <c r="A65" s="73">
        <f t="shared" si="4"/>
        <v>53</v>
      </c>
      <c r="B65" s="38">
        <v>8012</v>
      </c>
      <c r="C65" s="38" t="s">
        <v>205</v>
      </c>
      <c r="D65" s="74">
        <f t="shared" si="7"/>
        <v>0</v>
      </c>
      <c r="E65" s="67"/>
      <c r="F65" s="67"/>
      <c r="G65" s="67"/>
      <c r="H65" s="67"/>
      <c r="I65" s="67"/>
      <c r="J65" s="67"/>
      <c r="K65" s="67"/>
      <c r="L65" s="67"/>
      <c r="M65" s="67"/>
      <c r="N65" s="67"/>
      <c r="O65" s="56"/>
      <c r="P65" s="56"/>
      <c r="Q65" s="56"/>
      <c r="R65" s="56"/>
      <c r="S65" s="56"/>
      <c r="T65" s="66"/>
      <c r="U65" s="69"/>
      <c r="V65" s="66"/>
      <c r="W65" s="66"/>
      <c r="X65" s="66"/>
      <c r="Y65" s="107"/>
      <c r="Z65" s="107"/>
      <c r="AA65" s="107"/>
      <c r="AB65" s="69"/>
      <c r="AC65" s="69"/>
      <c r="AD65" s="66"/>
      <c r="AE65" s="66"/>
      <c r="AF65" s="66"/>
      <c r="AG65" s="66"/>
      <c r="AH65" s="66"/>
      <c r="AI65" s="66"/>
      <c r="AJ65" s="66"/>
      <c r="AK65" s="66"/>
      <c r="AL65" s="66"/>
      <c r="AM65" s="66"/>
      <c r="AN65" s="66"/>
      <c r="AO65" s="66"/>
      <c r="AP65" s="66"/>
      <c r="AQ65" s="66"/>
      <c r="AR65" s="66"/>
      <c r="AS65" s="66"/>
      <c r="AT65" s="66"/>
      <c r="AU65" s="66">
        <v>1</v>
      </c>
      <c r="AV65" s="66"/>
      <c r="AW65" s="66"/>
      <c r="AX65" s="66"/>
      <c r="AY65" s="66"/>
      <c r="AZ65" s="66"/>
      <c r="BA65" s="66"/>
      <c r="BB65" s="66"/>
      <c r="BC65" s="66"/>
      <c r="BD65" s="66"/>
      <c r="BE65" s="66"/>
      <c r="BF65" s="66"/>
      <c r="BG65" s="66"/>
      <c r="BH65" s="66"/>
      <c r="BI65" s="66"/>
      <c r="BJ65" s="66"/>
      <c r="BK65" s="66"/>
      <c r="BL65" s="66"/>
      <c r="BM65" s="66"/>
      <c r="BN65" s="66"/>
      <c r="BO65" s="66"/>
      <c r="BP65" s="66"/>
      <c r="BQ65" s="66"/>
      <c r="BR65" s="66"/>
      <c r="BS65" s="66"/>
      <c r="BT65" s="66"/>
      <c r="BU65" s="66"/>
      <c r="BV65" s="66"/>
      <c r="BW65" s="66"/>
      <c r="BX65" s="66"/>
      <c r="BY65" s="66"/>
      <c r="BZ65" s="66"/>
      <c r="CA65" s="66"/>
      <c r="CB65" s="66"/>
      <c r="CC65" s="66"/>
      <c r="CD65" s="66"/>
      <c r="CE65" s="75"/>
      <c r="CF65"/>
      <c r="CP65" s="5"/>
      <c r="CQ65" s="5"/>
      <c r="CR65" s="5"/>
      <c r="CS65" s="5"/>
      <c r="CT65" s="5"/>
      <c r="CU65" s="5"/>
      <c r="CV65" s="5"/>
      <c r="CW65" s="5"/>
      <c r="CX65" s="5"/>
      <c r="CY65" s="5"/>
    </row>
    <row r="66" spans="1:103" ht="20.100000000000001" customHeight="1" x14ac:dyDescent="0.25">
      <c r="A66" s="73">
        <f t="shared" si="4"/>
        <v>54</v>
      </c>
      <c r="B66" s="38">
        <v>9094</v>
      </c>
      <c r="C66" s="38" t="s">
        <v>206</v>
      </c>
      <c r="D66" s="74">
        <f t="shared" si="7"/>
        <v>0</v>
      </c>
      <c r="E66" s="67"/>
      <c r="F66" s="67"/>
      <c r="G66" s="67"/>
      <c r="H66" s="67"/>
      <c r="I66" s="67"/>
      <c r="J66" s="67"/>
      <c r="K66" s="67"/>
      <c r="L66" s="67"/>
      <c r="M66" s="67"/>
      <c r="N66" s="67"/>
      <c r="O66" s="56"/>
      <c r="P66" s="56"/>
      <c r="Q66" s="56"/>
      <c r="R66" s="56"/>
      <c r="S66" s="56"/>
      <c r="T66" s="66"/>
      <c r="U66" s="66"/>
      <c r="V66" s="66"/>
      <c r="W66" s="66"/>
      <c r="X66" s="66"/>
      <c r="Y66" s="107"/>
      <c r="Z66" s="107"/>
      <c r="AA66" s="107"/>
      <c r="AB66" s="69"/>
      <c r="AC66" s="69"/>
      <c r="AD66" s="66"/>
      <c r="AE66" s="66"/>
      <c r="AF66" s="66"/>
      <c r="AG66" s="66"/>
      <c r="AH66" s="66"/>
      <c r="AI66" s="66"/>
      <c r="AJ66" s="66"/>
      <c r="AK66" s="66"/>
      <c r="AL66" s="66"/>
      <c r="AM66" s="66"/>
      <c r="AN66" s="66"/>
      <c r="AO66" s="66"/>
      <c r="AP66" s="66"/>
      <c r="AQ66" s="66"/>
      <c r="AR66" s="66"/>
      <c r="AS66" s="66"/>
      <c r="AT66" s="66"/>
      <c r="AU66" s="66"/>
      <c r="AV66" s="66"/>
      <c r="AW66" s="66">
        <v>10</v>
      </c>
      <c r="AX66" s="66"/>
      <c r="AY66" s="66"/>
      <c r="AZ66" s="66"/>
      <c r="BA66" s="66"/>
      <c r="BB66" s="66"/>
      <c r="BC66" s="66"/>
      <c r="BD66" s="66"/>
      <c r="BE66" s="66">
        <v>9</v>
      </c>
      <c r="BF66" s="66">
        <v>7</v>
      </c>
      <c r="BG66" s="66"/>
      <c r="BH66" s="66">
        <v>9</v>
      </c>
      <c r="BI66" s="66"/>
      <c r="BJ66" s="66"/>
      <c r="BK66" s="66">
        <v>5</v>
      </c>
      <c r="BL66" s="66"/>
      <c r="BM66" s="66"/>
      <c r="BN66" s="66">
        <v>4</v>
      </c>
      <c r="BO66" s="66">
        <v>5</v>
      </c>
      <c r="BP66" s="66"/>
      <c r="BQ66" s="66"/>
      <c r="BR66" s="66">
        <v>10</v>
      </c>
      <c r="BS66" s="66"/>
      <c r="BT66" s="66"/>
      <c r="BU66" s="66">
        <v>10</v>
      </c>
      <c r="BV66" s="66"/>
      <c r="BW66" s="66">
        <v>6</v>
      </c>
      <c r="BX66" s="66"/>
      <c r="BY66" s="66">
        <v>8</v>
      </c>
      <c r="BZ66" s="66"/>
      <c r="CA66" s="66"/>
      <c r="CB66" s="66"/>
      <c r="CC66" s="66"/>
      <c r="CD66" s="66"/>
      <c r="CE66" s="75"/>
      <c r="CF66"/>
      <c r="CP66" s="5"/>
      <c r="CQ66" s="5"/>
      <c r="CR66" s="5"/>
      <c r="CS66" s="5"/>
      <c r="CT66" s="5"/>
      <c r="CU66" s="5"/>
      <c r="CV66" s="5"/>
      <c r="CW66" s="5"/>
      <c r="CX66" s="5"/>
      <c r="CY66" s="5"/>
    </row>
    <row r="67" spans="1:103" ht="20.100000000000001" customHeight="1" x14ac:dyDescent="0.25">
      <c r="A67" s="73">
        <f t="shared" si="4"/>
        <v>55</v>
      </c>
      <c r="B67" s="38">
        <v>9011</v>
      </c>
      <c r="C67" s="38" t="s">
        <v>207</v>
      </c>
      <c r="D67" s="74">
        <f t="shared" si="7"/>
        <v>0</v>
      </c>
      <c r="E67" s="67"/>
      <c r="F67" s="67"/>
      <c r="G67" s="67"/>
      <c r="H67" s="67"/>
      <c r="I67" s="67"/>
      <c r="J67" s="67"/>
      <c r="K67" s="67"/>
      <c r="L67" s="67"/>
      <c r="M67" s="67"/>
      <c r="N67" s="67"/>
      <c r="O67" s="56"/>
      <c r="P67" s="56"/>
      <c r="Q67" s="56"/>
      <c r="R67" s="56"/>
      <c r="S67" s="56"/>
      <c r="T67" s="66"/>
      <c r="U67" s="66"/>
      <c r="V67" s="66"/>
      <c r="W67" s="66"/>
      <c r="X67" s="66"/>
      <c r="Y67" s="107"/>
      <c r="Z67" s="107"/>
      <c r="AA67" s="107"/>
      <c r="AB67" s="69"/>
      <c r="AC67" s="69"/>
      <c r="AD67" s="66"/>
      <c r="AE67" s="66"/>
      <c r="AF67" s="66"/>
      <c r="AG67" s="66"/>
      <c r="AH67" s="66"/>
      <c r="AI67" s="66"/>
      <c r="AJ67" s="66"/>
      <c r="AK67" s="66"/>
      <c r="AL67" s="66"/>
      <c r="AM67" s="66"/>
      <c r="AN67" s="66"/>
      <c r="AO67" s="66"/>
      <c r="AP67" s="66"/>
      <c r="AQ67" s="66"/>
      <c r="AR67" s="66"/>
      <c r="AS67" s="66"/>
      <c r="AT67" s="66"/>
      <c r="AU67" s="66"/>
      <c r="AV67" s="66"/>
      <c r="AW67" s="66"/>
      <c r="AX67" s="66">
        <v>4</v>
      </c>
      <c r="AY67" s="66"/>
      <c r="AZ67" s="66"/>
      <c r="BA67" s="66"/>
      <c r="BB67" s="66"/>
      <c r="BC67" s="66"/>
      <c r="BD67" s="66"/>
      <c r="BE67" s="66"/>
      <c r="BF67" s="66"/>
      <c r="BG67" s="66"/>
      <c r="BH67" s="66"/>
      <c r="BI67" s="66"/>
      <c r="BJ67" s="66"/>
      <c r="BK67" s="66"/>
      <c r="BL67" s="66"/>
      <c r="BM67" s="66"/>
      <c r="BN67" s="66"/>
      <c r="BO67" s="66"/>
      <c r="BP67" s="66"/>
      <c r="BQ67" s="66"/>
      <c r="BR67" s="66"/>
      <c r="BS67" s="66"/>
      <c r="BT67" s="66">
        <v>3</v>
      </c>
      <c r="BU67" s="66"/>
      <c r="BV67" s="66"/>
      <c r="BW67" s="66"/>
      <c r="BX67" s="66"/>
      <c r="BY67" s="66"/>
      <c r="BZ67" s="66"/>
      <c r="CA67" s="66"/>
      <c r="CB67" s="66"/>
      <c r="CC67" s="66"/>
      <c r="CD67" s="66"/>
      <c r="CE67" s="75"/>
      <c r="CF67"/>
      <c r="CP67" s="5"/>
      <c r="CQ67" s="5"/>
      <c r="CR67" s="5"/>
      <c r="CS67" s="5"/>
      <c r="CT67" s="5"/>
      <c r="CU67" s="5"/>
      <c r="CV67" s="5"/>
      <c r="CW67" s="5"/>
      <c r="CX67" s="5"/>
      <c r="CY67" s="5"/>
    </row>
    <row r="68" spans="1:103" ht="20.100000000000001" customHeight="1" x14ac:dyDescent="0.25">
      <c r="A68" s="73">
        <f t="shared" si="4"/>
        <v>56</v>
      </c>
      <c r="B68" s="38">
        <v>3023</v>
      </c>
      <c r="C68" s="38" t="s">
        <v>208</v>
      </c>
      <c r="D68" s="74">
        <f t="shared" si="7"/>
        <v>0</v>
      </c>
      <c r="E68" s="56"/>
      <c r="F68" s="56"/>
      <c r="G68" s="56"/>
      <c r="H68" s="56"/>
      <c r="I68" s="56"/>
      <c r="J68" s="67"/>
      <c r="K68" s="67"/>
      <c r="L68" s="67"/>
      <c r="M68" s="67"/>
      <c r="N68" s="67"/>
      <c r="O68" s="56"/>
      <c r="P68" s="56"/>
      <c r="Q68" s="56"/>
      <c r="R68" s="56"/>
      <c r="S68" s="56"/>
      <c r="T68" s="66"/>
      <c r="U68" s="69"/>
      <c r="V68" s="66"/>
      <c r="W68" s="66"/>
      <c r="X68" s="66"/>
      <c r="Y68" s="107"/>
      <c r="Z68" s="107"/>
      <c r="AA68" s="107"/>
      <c r="AB68" s="69"/>
      <c r="AC68" s="69"/>
      <c r="AD68" s="66"/>
      <c r="AE68" s="66"/>
      <c r="AF68" s="66"/>
      <c r="AG68" s="66"/>
      <c r="AH68" s="66"/>
      <c r="AI68" s="66"/>
      <c r="AJ68" s="66"/>
      <c r="AK68" s="66"/>
      <c r="AL68" s="66"/>
      <c r="AM68" s="66"/>
      <c r="AN68" s="66"/>
      <c r="AO68" s="66"/>
      <c r="AP68" s="66"/>
      <c r="AQ68" s="66"/>
      <c r="AR68" s="66"/>
      <c r="AS68" s="66"/>
      <c r="AT68" s="66"/>
      <c r="AU68" s="66"/>
      <c r="AV68" s="66"/>
      <c r="AW68" s="66"/>
      <c r="AX68" s="66"/>
      <c r="AY68" s="66">
        <v>2</v>
      </c>
      <c r="AZ68" s="66"/>
      <c r="BA68" s="66"/>
      <c r="BB68" s="66"/>
      <c r="BC68" s="66"/>
      <c r="BD68" s="66"/>
      <c r="BE68" s="66"/>
      <c r="BF68" s="66"/>
      <c r="BG68" s="66"/>
      <c r="BH68" s="66"/>
      <c r="BI68" s="66"/>
      <c r="BJ68" s="66"/>
      <c r="BK68" s="66"/>
      <c r="BL68" s="66"/>
      <c r="BM68" s="66"/>
      <c r="BN68" s="66">
        <v>2</v>
      </c>
      <c r="BO68" s="66"/>
      <c r="BP68" s="66"/>
      <c r="BQ68" s="66"/>
      <c r="BR68" s="66"/>
      <c r="BS68" s="66"/>
      <c r="BT68" s="66"/>
      <c r="BU68" s="66"/>
      <c r="BV68" s="66">
        <v>1</v>
      </c>
      <c r="BW68" s="66"/>
      <c r="BX68" s="66"/>
      <c r="BY68" s="66"/>
      <c r="BZ68" s="66">
        <v>2</v>
      </c>
      <c r="CA68" s="66"/>
      <c r="CB68" s="66"/>
      <c r="CC68" s="66">
        <v>5</v>
      </c>
      <c r="CD68" s="66"/>
      <c r="CE68" s="75"/>
      <c r="CF68"/>
      <c r="CP68" s="5"/>
      <c r="CQ68" s="5"/>
      <c r="CR68" s="5"/>
      <c r="CS68" s="5"/>
      <c r="CT68" s="5"/>
      <c r="CU68" s="5"/>
      <c r="CV68" s="5"/>
      <c r="CW68" s="5"/>
      <c r="CX68" s="5"/>
      <c r="CY68" s="5"/>
    </row>
    <row r="69" spans="1:103" ht="20.100000000000001" customHeight="1" x14ac:dyDescent="0.25">
      <c r="A69" s="73">
        <f t="shared" si="4"/>
        <v>57</v>
      </c>
      <c r="B69" s="38">
        <v>8111</v>
      </c>
      <c r="C69" s="38" t="s">
        <v>209</v>
      </c>
      <c r="D69" s="74">
        <f t="shared" si="7"/>
        <v>0</v>
      </c>
      <c r="E69" s="67"/>
      <c r="F69" s="67"/>
      <c r="G69" s="67"/>
      <c r="H69" s="67"/>
      <c r="I69" s="67"/>
      <c r="J69" s="67"/>
      <c r="K69" s="67"/>
      <c r="L69" s="67"/>
      <c r="M69" s="67"/>
      <c r="N69" s="67"/>
      <c r="O69" s="56"/>
      <c r="P69" s="56"/>
      <c r="Q69" s="56"/>
      <c r="R69" s="56"/>
      <c r="S69" s="56"/>
      <c r="T69" s="66"/>
      <c r="U69" s="66"/>
      <c r="V69" s="66"/>
      <c r="W69" s="66"/>
      <c r="X69" s="66"/>
      <c r="Y69" s="107"/>
      <c r="Z69" s="107"/>
      <c r="AA69" s="107"/>
      <c r="AB69" s="69"/>
      <c r="AC69" s="69"/>
      <c r="AD69" s="66"/>
      <c r="AE69" s="66"/>
      <c r="AF69" s="66"/>
      <c r="AG69" s="66"/>
      <c r="AH69" s="66"/>
      <c r="AI69" s="66"/>
      <c r="AJ69" s="66"/>
      <c r="AK69" s="66"/>
      <c r="AL69" s="66"/>
      <c r="AM69" s="66"/>
      <c r="AN69" s="66"/>
      <c r="AO69" s="66"/>
      <c r="AP69" s="66"/>
      <c r="AQ69" s="66"/>
      <c r="AR69" s="66"/>
      <c r="AS69" s="66"/>
      <c r="AT69" s="66"/>
      <c r="AU69" s="66"/>
      <c r="AV69" s="66"/>
      <c r="AW69" s="66"/>
      <c r="AX69" s="66"/>
      <c r="AY69" s="66"/>
      <c r="AZ69" s="66">
        <v>1</v>
      </c>
      <c r="BA69" s="66"/>
      <c r="BB69" s="66"/>
      <c r="BC69" s="66"/>
      <c r="BD69" s="66"/>
      <c r="BE69" s="66"/>
      <c r="BF69" s="66"/>
      <c r="BG69" s="66"/>
      <c r="BH69" s="66"/>
      <c r="BI69" s="66"/>
      <c r="BJ69" s="66"/>
      <c r="BK69" s="66"/>
      <c r="BL69" s="66"/>
      <c r="BM69" s="66"/>
      <c r="BN69" s="66"/>
      <c r="BO69" s="66"/>
      <c r="BP69" s="66"/>
      <c r="BQ69" s="66"/>
      <c r="BR69" s="66"/>
      <c r="BS69" s="66"/>
      <c r="BT69" s="66"/>
      <c r="BU69" s="66"/>
      <c r="BV69" s="66"/>
      <c r="BW69" s="66"/>
      <c r="BX69" s="66"/>
      <c r="BY69" s="66"/>
      <c r="BZ69" s="66"/>
      <c r="CA69" s="66"/>
      <c r="CB69" s="66"/>
      <c r="CC69" s="66"/>
      <c r="CD69" s="66"/>
      <c r="CE69" s="75"/>
      <c r="CF69"/>
      <c r="CP69" s="5"/>
      <c r="CQ69" s="5"/>
      <c r="CR69" s="5"/>
      <c r="CS69" s="5"/>
      <c r="CT69" s="5"/>
      <c r="CU69" s="5"/>
      <c r="CV69" s="5"/>
      <c r="CW69" s="5"/>
      <c r="CX69" s="5"/>
      <c r="CY69" s="5"/>
    </row>
    <row r="70" spans="1:103" ht="20.100000000000001" customHeight="1" x14ac:dyDescent="0.25">
      <c r="A70" s="73">
        <f t="shared" si="4"/>
        <v>58</v>
      </c>
      <c r="B70" s="38">
        <v>9502</v>
      </c>
      <c r="C70" s="38" t="s">
        <v>210</v>
      </c>
      <c r="D70" s="74">
        <f t="shared" si="7"/>
        <v>0</v>
      </c>
      <c r="E70" s="67"/>
      <c r="F70" s="67"/>
      <c r="G70" s="67"/>
      <c r="H70" s="67"/>
      <c r="I70" s="67"/>
      <c r="J70" s="67"/>
      <c r="K70" s="67"/>
      <c r="L70" s="67"/>
      <c r="M70" s="67"/>
      <c r="N70" s="67"/>
      <c r="O70" s="56"/>
      <c r="P70" s="56"/>
      <c r="Q70" s="56"/>
      <c r="R70" s="56"/>
      <c r="S70" s="56"/>
      <c r="T70" s="66"/>
      <c r="U70" s="66"/>
      <c r="V70" s="66"/>
      <c r="W70" s="66"/>
      <c r="X70" s="66"/>
      <c r="Y70" s="107"/>
      <c r="Z70" s="107"/>
      <c r="AA70" s="107"/>
      <c r="AB70" s="69"/>
      <c r="AC70" s="69"/>
      <c r="AD70" s="66"/>
      <c r="AE70" s="66"/>
      <c r="AF70" s="66"/>
      <c r="AG70" s="66"/>
      <c r="AH70" s="66"/>
      <c r="AI70" s="66"/>
      <c r="AJ70" s="66"/>
      <c r="AK70" s="66"/>
      <c r="AL70" s="66"/>
      <c r="AM70" s="66"/>
      <c r="AN70" s="66"/>
      <c r="AO70" s="66"/>
      <c r="AP70" s="66"/>
      <c r="AQ70" s="66"/>
      <c r="AR70" s="66"/>
      <c r="AS70" s="66"/>
      <c r="AT70" s="66"/>
      <c r="AU70" s="66"/>
      <c r="AV70" s="66"/>
      <c r="AW70" s="66"/>
      <c r="AX70" s="66"/>
      <c r="AY70" s="66"/>
      <c r="AZ70" s="66"/>
      <c r="BA70" s="66"/>
      <c r="BB70" s="66"/>
      <c r="BC70" s="66">
        <v>5</v>
      </c>
      <c r="BD70" s="66"/>
      <c r="BE70" s="66"/>
      <c r="BF70" s="66"/>
      <c r="BG70" s="66"/>
      <c r="BH70" s="66"/>
      <c r="BI70" s="66"/>
      <c r="BJ70" s="66"/>
      <c r="BK70" s="66"/>
      <c r="BL70" s="66"/>
      <c r="BM70" s="66"/>
      <c r="BN70" s="66"/>
      <c r="BO70" s="66"/>
      <c r="BP70" s="66"/>
      <c r="BQ70" s="66"/>
      <c r="BR70" s="66"/>
      <c r="BS70" s="66"/>
      <c r="BT70" s="66"/>
      <c r="BU70" s="66"/>
      <c r="BV70" s="66"/>
      <c r="BW70" s="66"/>
      <c r="BX70" s="66"/>
      <c r="BY70" s="66"/>
      <c r="BZ70" s="66"/>
      <c r="CA70" s="66"/>
      <c r="CB70" s="66"/>
      <c r="CC70" s="66"/>
      <c r="CD70" s="66"/>
      <c r="CE70" s="75"/>
      <c r="CF70"/>
      <c r="CP70" s="5"/>
      <c r="CQ70" s="5"/>
      <c r="CR70" s="5"/>
      <c r="CS70" s="5"/>
      <c r="CT70" s="5"/>
      <c r="CU70" s="5"/>
      <c r="CV70" s="5"/>
      <c r="CW70" s="5"/>
      <c r="CX70" s="5"/>
      <c r="CY70" s="5"/>
    </row>
    <row r="71" spans="1:103" ht="20.100000000000001" customHeight="1" x14ac:dyDescent="0.25">
      <c r="A71" s="73">
        <f t="shared" si="4"/>
        <v>59</v>
      </c>
      <c r="B71" s="38">
        <v>6011</v>
      </c>
      <c r="C71" s="38" t="s">
        <v>211</v>
      </c>
      <c r="D71" s="74">
        <f t="shared" si="7"/>
        <v>0</v>
      </c>
      <c r="E71" s="67"/>
      <c r="F71" s="67"/>
      <c r="G71" s="67"/>
      <c r="H71" s="67"/>
      <c r="I71" s="67"/>
      <c r="J71" s="67"/>
      <c r="K71" s="67"/>
      <c r="L71" s="67"/>
      <c r="M71" s="67"/>
      <c r="N71" s="67"/>
      <c r="O71" s="56"/>
      <c r="P71" s="56"/>
      <c r="Q71" s="56"/>
      <c r="R71" s="56"/>
      <c r="S71" s="56"/>
      <c r="T71" s="66"/>
      <c r="U71" s="69"/>
      <c r="V71" s="66"/>
      <c r="W71" s="66"/>
      <c r="X71" s="66"/>
      <c r="Y71" s="107"/>
      <c r="Z71" s="107"/>
      <c r="AA71" s="107"/>
      <c r="AB71" s="69"/>
      <c r="AC71" s="69"/>
      <c r="AD71" s="66"/>
      <c r="AE71" s="66"/>
      <c r="AF71" s="66"/>
      <c r="AG71" s="66"/>
      <c r="AH71" s="66"/>
      <c r="AI71" s="66"/>
      <c r="AJ71" s="66"/>
      <c r="AK71" s="66"/>
      <c r="AL71" s="66"/>
      <c r="AM71" s="66"/>
      <c r="AN71" s="66"/>
      <c r="AO71" s="66"/>
      <c r="AP71" s="66"/>
      <c r="AQ71" s="66"/>
      <c r="AR71" s="66"/>
      <c r="AS71" s="66"/>
      <c r="AT71" s="66"/>
      <c r="AU71" s="66"/>
      <c r="AV71" s="66"/>
      <c r="AW71" s="66"/>
      <c r="AX71" s="66"/>
      <c r="AY71" s="66"/>
      <c r="AZ71" s="66"/>
      <c r="BA71" s="66"/>
      <c r="BB71" s="66">
        <v>5</v>
      </c>
      <c r="BC71" s="66"/>
      <c r="BD71" s="66"/>
      <c r="BE71" s="66"/>
      <c r="BF71" s="66"/>
      <c r="BG71" s="66"/>
      <c r="BH71" s="66"/>
      <c r="BI71" s="66"/>
      <c r="BJ71" s="66"/>
      <c r="BK71" s="66"/>
      <c r="BL71" s="66"/>
      <c r="BM71" s="66"/>
      <c r="BN71" s="66"/>
      <c r="BO71" s="66"/>
      <c r="BP71" s="66"/>
      <c r="BQ71" s="66"/>
      <c r="BR71" s="66"/>
      <c r="BS71" s="66"/>
      <c r="BT71" s="66"/>
      <c r="BU71" s="66"/>
      <c r="BV71" s="66"/>
      <c r="BW71" s="66"/>
      <c r="BX71" s="66"/>
      <c r="BY71" s="66"/>
      <c r="BZ71" s="66"/>
      <c r="CA71" s="66"/>
      <c r="CB71" s="66"/>
      <c r="CC71" s="66"/>
      <c r="CD71" s="66"/>
      <c r="CE71" s="75"/>
      <c r="CF71"/>
      <c r="CP71" s="5"/>
      <c r="CQ71" s="5"/>
      <c r="CR71" s="5"/>
      <c r="CS71" s="5"/>
      <c r="CT71" s="5"/>
      <c r="CU71" s="5"/>
      <c r="CV71" s="5"/>
      <c r="CW71" s="5"/>
      <c r="CX71" s="5"/>
      <c r="CY71" s="5"/>
    </row>
    <row r="72" spans="1:103" ht="20.100000000000001" customHeight="1" x14ac:dyDescent="0.25">
      <c r="A72" s="73">
        <f t="shared" si="4"/>
        <v>60</v>
      </c>
      <c r="B72" s="38">
        <v>9048</v>
      </c>
      <c r="C72" s="38" t="s">
        <v>212</v>
      </c>
      <c r="D72" s="74">
        <f t="shared" si="7"/>
        <v>0</v>
      </c>
      <c r="E72" s="67"/>
      <c r="F72" s="67"/>
      <c r="G72" s="67"/>
      <c r="H72" s="67"/>
      <c r="I72" s="67"/>
      <c r="J72" s="67"/>
      <c r="K72" s="67"/>
      <c r="L72" s="67"/>
      <c r="M72" s="67"/>
      <c r="N72" s="67"/>
      <c r="O72" s="56"/>
      <c r="P72" s="56"/>
      <c r="Q72" s="56"/>
      <c r="R72" s="56"/>
      <c r="S72" s="56"/>
      <c r="T72" s="66"/>
      <c r="U72" s="69"/>
      <c r="V72" s="66"/>
      <c r="W72" s="66"/>
      <c r="X72" s="66"/>
      <c r="Y72" s="107"/>
      <c r="Z72" s="107"/>
      <c r="AA72" s="107"/>
      <c r="AB72" s="69"/>
      <c r="AC72" s="69"/>
      <c r="AD72" s="66"/>
      <c r="AE72" s="66"/>
      <c r="AF72" s="66"/>
      <c r="AG72" s="66"/>
      <c r="AH72" s="66"/>
      <c r="AI72" s="66"/>
      <c r="AJ72" s="66"/>
      <c r="AK72" s="66"/>
      <c r="AL72" s="66"/>
      <c r="AM72" s="66"/>
      <c r="AN72" s="66"/>
      <c r="AO72" s="66"/>
      <c r="AP72" s="66"/>
      <c r="AQ72" s="66"/>
      <c r="AR72" s="66"/>
      <c r="AS72" s="66"/>
      <c r="AT72" s="66"/>
      <c r="AU72" s="66"/>
      <c r="AV72" s="66"/>
      <c r="AW72" s="66"/>
      <c r="AX72" s="66"/>
      <c r="AY72" s="66"/>
      <c r="AZ72" s="66"/>
      <c r="BA72" s="66"/>
      <c r="BB72" s="66"/>
      <c r="BC72" s="66">
        <v>4</v>
      </c>
      <c r="BD72" s="66"/>
      <c r="BE72" s="66"/>
      <c r="BF72" s="66"/>
      <c r="BG72" s="66"/>
      <c r="BH72" s="66"/>
      <c r="BI72" s="66"/>
      <c r="BJ72" s="66"/>
      <c r="BK72" s="66"/>
      <c r="BL72" s="66"/>
      <c r="BM72" s="66"/>
      <c r="BN72" s="66"/>
      <c r="BO72" s="66"/>
      <c r="BP72" s="66"/>
      <c r="BQ72" s="66"/>
      <c r="BR72" s="66">
        <v>8</v>
      </c>
      <c r="BS72" s="66"/>
      <c r="BT72" s="66"/>
      <c r="BU72" s="66">
        <v>8</v>
      </c>
      <c r="BV72" s="66">
        <v>7</v>
      </c>
      <c r="BW72" s="66"/>
      <c r="BX72" s="66"/>
      <c r="BY72" s="66"/>
      <c r="BZ72" s="66"/>
      <c r="CA72" s="66"/>
      <c r="CB72" s="66"/>
      <c r="CC72" s="66"/>
      <c r="CD72" s="66"/>
      <c r="CE72" s="75"/>
      <c r="CF72"/>
      <c r="CP72" s="5"/>
      <c r="CQ72" s="5"/>
      <c r="CR72" s="5"/>
      <c r="CS72" s="5"/>
      <c r="CT72" s="5"/>
      <c r="CU72" s="5"/>
      <c r="CV72" s="5"/>
      <c r="CW72" s="5"/>
      <c r="CX72" s="5"/>
      <c r="CY72" s="5"/>
    </row>
    <row r="73" spans="1:103" ht="20.100000000000001" customHeight="1" x14ac:dyDescent="0.25">
      <c r="A73" s="73">
        <f t="shared" si="4"/>
        <v>61</v>
      </c>
      <c r="B73" s="38">
        <v>1157</v>
      </c>
      <c r="C73" s="38" t="s">
        <v>213</v>
      </c>
      <c r="D73" s="74">
        <f t="shared" si="7"/>
        <v>0</v>
      </c>
      <c r="E73" s="56"/>
      <c r="F73" s="56"/>
      <c r="G73" s="56"/>
      <c r="H73" s="56"/>
      <c r="I73" s="56"/>
      <c r="J73" s="67"/>
      <c r="K73" s="67"/>
      <c r="L73" s="67"/>
      <c r="M73" s="67"/>
      <c r="N73" s="67"/>
      <c r="O73" s="56"/>
      <c r="P73" s="56"/>
      <c r="Q73" s="56"/>
      <c r="R73" s="56"/>
      <c r="S73" s="56"/>
      <c r="T73" s="66"/>
      <c r="U73" s="66"/>
      <c r="V73" s="66"/>
      <c r="W73" s="66"/>
      <c r="X73" s="66"/>
      <c r="Y73" s="107"/>
      <c r="Z73" s="107"/>
      <c r="AA73" s="107"/>
      <c r="AB73" s="69"/>
      <c r="AC73" s="69"/>
      <c r="AD73" s="66"/>
      <c r="AE73" s="66"/>
      <c r="AF73" s="66"/>
      <c r="AG73" s="66"/>
      <c r="AH73" s="66"/>
      <c r="AI73" s="66"/>
      <c r="AJ73" s="66"/>
      <c r="AK73" s="66"/>
      <c r="AL73" s="66"/>
      <c r="AM73" s="66"/>
      <c r="AN73" s="66"/>
      <c r="AO73" s="66"/>
      <c r="AP73" s="66"/>
      <c r="AQ73" s="66"/>
      <c r="AR73" s="66"/>
      <c r="AS73" s="66"/>
      <c r="AT73" s="66"/>
      <c r="AU73" s="66"/>
      <c r="AV73" s="66"/>
      <c r="AW73" s="66"/>
      <c r="AX73" s="66"/>
      <c r="AY73" s="66"/>
      <c r="AZ73" s="66"/>
      <c r="BA73" s="66"/>
      <c r="BB73" s="66"/>
      <c r="BC73" s="66">
        <v>3</v>
      </c>
      <c r="BD73" s="66"/>
      <c r="BE73" s="66"/>
      <c r="BF73" s="66"/>
      <c r="BG73" s="66"/>
      <c r="BH73" s="66"/>
      <c r="BI73" s="66"/>
      <c r="BJ73" s="66"/>
      <c r="BK73" s="66"/>
      <c r="BL73" s="66"/>
      <c r="BM73" s="66"/>
      <c r="BN73" s="66"/>
      <c r="BO73" s="66"/>
      <c r="BP73" s="66"/>
      <c r="BQ73" s="66"/>
      <c r="BR73" s="66"/>
      <c r="BS73" s="66"/>
      <c r="BT73" s="66"/>
      <c r="BU73" s="66"/>
      <c r="BV73" s="66"/>
      <c r="BW73" s="66"/>
      <c r="BX73" s="66"/>
      <c r="BY73" s="66"/>
      <c r="BZ73" s="66"/>
      <c r="CA73" s="66"/>
      <c r="CB73" s="66"/>
      <c r="CC73" s="66"/>
      <c r="CD73" s="66"/>
      <c r="CE73" s="75"/>
      <c r="CF73"/>
      <c r="CP73" s="5"/>
      <c r="CQ73" s="5"/>
      <c r="CR73" s="5"/>
      <c r="CS73" s="5"/>
      <c r="CT73" s="5"/>
      <c r="CU73" s="5"/>
      <c r="CV73" s="5"/>
      <c r="CW73" s="5"/>
      <c r="CX73" s="5"/>
      <c r="CY73" s="5"/>
    </row>
    <row r="74" spans="1:103" ht="20.100000000000001" customHeight="1" x14ac:dyDescent="0.25">
      <c r="A74" s="73">
        <f t="shared" si="4"/>
        <v>62</v>
      </c>
      <c r="B74" s="38">
        <v>9015</v>
      </c>
      <c r="C74" s="38" t="s">
        <v>214</v>
      </c>
      <c r="D74" s="74">
        <f t="shared" si="7"/>
        <v>0</v>
      </c>
      <c r="E74" s="67"/>
      <c r="F74" s="67"/>
      <c r="G74" s="67"/>
      <c r="H74" s="67"/>
      <c r="I74" s="67"/>
      <c r="J74" s="67"/>
      <c r="K74" s="67"/>
      <c r="L74" s="67"/>
      <c r="M74" s="67"/>
      <c r="N74" s="67"/>
      <c r="O74" s="56"/>
      <c r="P74" s="56"/>
      <c r="Q74" s="56"/>
      <c r="R74" s="56"/>
      <c r="S74" s="56"/>
      <c r="T74" s="66"/>
      <c r="U74" s="66"/>
      <c r="V74" s="66"/>
      <c r="W74" s="66"/>
      <c r="X74" s="66"/>
      <c r="Y74" s="107"/>
      <c r="Z74" s="107"/>
      <c r="AA74" s="107"/>
      <c r="AB74" s="69"/>
      <c r="AC74" s="69"/>
      <c r="AD74" s="66"/>
      <c r="AE74" s="66"/>
      <c r="AF74" s="66"/>
      <c r="AG74" s="66"/>
      <c r="AH74" s="66"/>
      <c r="AI74" s="66"/>
      <c r="AJ74" s="66"/>
      <c r="AK74" s="66"/>
      <c r="AL74" s="66"/>
      <c r="AM74" s="66"/>
      <c r="AN74" s="66"/>
      <c r="AO74" s="66"/>
      <c r="AP74" s="66"/>
      <c r="AQ74" s="66"/>
      <c r="AR74" s="66"/>
      <c r="AS74" s="66"/>
      <c r="AT74" s="66"/>
      <c r="AU74" s="66"/>
      <c r="AV74" s="66"/>
      <c r="AW74" s="66"/>
      <c r="AX74" s="66"/>
      <c r="AY74" s="66"/>
      <c r="AZ74" s="66"/>
      <c r="BA74" s="66"/>
      <c r="BB74" s="66"/>
      <c r="BC74" s="66"/>
      <c r="BD74" s="66"/>
      <c r="BE74" s="66">
        <v>1</v>
      </c>
      <c r="BF74" s="66"/>
      <c r="BG74" s="66"/>
      <c r="BH74" s="66"/>
      <c r="BI74" s="66"/>
      <c r="BJ74" s="66"/>
      <c r="BK74" s="66"/>
      <c r="BL74" s="66"/>
      <c r="BM74" s="66"/>
      <c r="BN74" s="66"/>
      <c r="BO74" s="66"/>
      <c r="BP74" s="66"/>
      <c r="BQ74" s="66"/>
      <c r="BR74" s="66"/>
      <c r="BS74" s="66"/>
      <c r="BT74" s="66"/>
      <c r="BU74" s="66"/>
      <c r="BV74" s="66"/>
      <c r="BW74" s="66"/>
      <c r="BX74" s="66"/>
      <c r="BY74" s="66"/>
      <c r="BZ74" s="66"/>
      <c r="CA74" s="66"/>
      <c r="CB74" s="66"/>
      <c r="CC74" s="66"/>
      <c r="CD74" s="66"/>
      <c r="CE74" s="75"/>
      <c r="CF74"/>
      <c r="CP74" s="5"/>
      <c r="CQ74" s="5"/>
      <c r="CR74" s="5"/>
      <c r="CS74" s="5"/>
      <c r="CT74" s="5"/>
      <c r="CU74" s="5"/>
      <c r="CV74" s="5"/>
      <c r="CW74" s="5"/>
      <c r="CX74" s="5"/>
      <c r="CY74" s="5"/>
    </row>
    <row r="75" spans="1:103" ht="20.100000000000001" customHeight="1" x14ac:dyDescent="0.25">
      <c r="A75" s="73">
        <f t="shared" si="4"/>
        <v>63</v>
      </c>
      <c r="B75" s="38">
        <v>6006</v>
      </c>
      <c r="C75" s="38" t="s">
        <v>196</v>
      </c>
      <c r="D75" s="74">
        <f t="shared" si="7"/>
        <v>0</v>
      </c>
      <c r="E75" s="67"/>
      <c r="F75" s="67"/>
      <c r="G75" s="67"/>
      <c r="H75" s="67"/>
      <c r="I75" s="67"/>
      <c r="J75" s="67"/>
      <c r="K75" s="67"/>
      <c r="L75" s="67"/>
      <c r="M75" s="67"/>
      <c r="N75" s="67"/>
      <c r="O75" s="56"/>
      <c r="P75" s="56"/>
      <c r="Q75" s="56"/>
      <c r="R75" s="56"/>
      <c r="S75" s="56"/>
      <c r="T75" s="66"/>
      <c r="U75" s="69"/>
      <c r="V75" s="66"/>
      <c r="W75" s="66"/>
      <c r="X75" s="66"/>
      <c r="Y75" s="107"/>
      <c r="Z75" s="107"/>
      <c r="AA75" s="107"/>
      <c r="AB75" s="69"/>
      <c r="AC75" s="69"/>
      <c r="AD75" s="66"/>
      <c r="AE75" s="66"/>
      <c r="AF75" s="66"/>
      <c r="AG75" s="66"/>
      <c r="AH75" s="66"/>
      <c r="AI75" s="66"/>
      <c r="AJ75" s="66"/>
      <c r="AK75" s="66"/>
      <c r="AL75" s="66"/>
      <c r="AM75" s="66"/>
      <c r="AN75" s="66"/>
      <c r="AO75" s="66"/>
      <c r="AP75" s="66"/>
      <c r="AQ75" s="66"/>
      <c r="AR75" s="66"/>
      <c r="AS75" s="66"/>
      <c r="AT75" s="66"/>
      <c r="AU75" s="66"/>
      <c r="AV75" s="66"/>
      <c r="AW75" s="66"/>
      <c r="AX75" s="66"/>
      <c r="AY75" s="66"/>
      <c r="AZ75" s="66"/>
      <c r="BA75" s="66"/>
      <c r="BB75" s="66"/>
      <c r="BC75" s="66"/>
      <c r="BD75" s="66"/>
      <c r="BE75" s="66"/>
      <c r="BF75" s="66">
        <v>2</v>
      </c>
      <c r="BG75" s="66"/>
      <c r="BH75" s="66"/>
      <c r="BI75" s="66"/>
      <c r="BJ75" s="66"/>
      <c r="BK75" s="66"/>
      <c r="BL75" s="66">
        <v>9</v>
      </c>
      <c r="BM75" s="66"/>
      <c r="BN75" s="66"/>
      <c r="BO75" s="66"/>
      <c r="BP75" s="66"/>
      <c r="BQ75" s="66"/>
      <c r="BR75" s="66"/>
      <c r="BS75" s="66"/>
      <c r="BT75" s="66"/>
      <c r="BU75" s="66"/>
      <c r="BV75" s="66"/>
      <c r="BW75" s="66">
        <v>7</v>
      </c>
      <c r="BX75" s="66"/>
      <c r="BY75" s="66"/>
      <c r="BZ75" s="66"/>
      <c r="CA75" s="66"/>
      <c r="CB75" s="66"/>
      <c r="CC75" s="66"/>
      <c r="CD75" s="66"/>
      <c r="CE75" s="75"/>
      <c r="CF75"/>
      <c r="CP75" s="5"/>
      <c r="CQ75" s="5"/>
      <c r="CR75" s="5"/>
      <c r="CS75" s="5"/>
      <c r="CT75" s="5"/>
      <c r="CU75" s="5"/>
      <c r="CV75" s="5"/>
      <c r="CW75" s="5"/>
      <c r="CX75" s="5"/>
      <c r="CY75" s="5"/>
    </row>
    <row r="76" spans="1:103" ht="20.100000000000001" customHeight="1" x14ac:dyDescent="0.25">
      <c r="A76" s="73">
        <f t="shared" si="4"/>
        <v>64</v>
      </c>
      <c r="B76" s="38">
        <v>4018</v>
      </c>
      <c r="C76" s="38" t="s">
        <v>215</v>
      </c>
      <c r="D76" s="74">
        <f t="shared" si="7"/>
        <v>0</v>
      </c>
      <c r="E76" s="67"/>
      <c r="F76" s="67"/>
      <c r="G76" s="67"/>
      <c r="H76" s="67"/>
      <c r="I76" s="67"/>
      <c r="J76" s="67"/>
      <c r="K76" s="67"/>
      <c r="L76" s="67"/>
      <c r="M76" s="67"/>
      <c r="N76" s="67"/>
      <c r="O76" s="56"/>
      <c r="P76" s="56"/>
      <c r="Q76" s="56"/>
      <c r="R76" s="56"/>
      <c r="S76" s="56"/>
      <c r="T76" s="66"/>
      <c r="U76" s="66"/>
      <c r="V76" s="66"/>
      <c r="W76" s="66"/>
      <c r="X76" s="66"/>
      <c r="Y76" s="107"/>
      <c r="Z76" s="107"/>
      <c r="AA76" s="107"/>
      <c r="AB76" s="69"/>
      <c r="AC76" s="69"/>
      <c r="AD76" s="66"/>
      <c r="AE76" s="66"/>
      <c r="AF76" s="66"/>
      <c r="AG76" s="66"/>
      <c r="AH76" s="66"/>
      <c r="AI76" s="66"/>
      <c r="AJ76" s="66"/>
      <c r="AK76" s="66"/>
      <c r="AL76" s="66"/>
      <c r="AM76" s="66"/>
      <c r="AN76" s="66"/>
      <c r="AO76" s="66"/>
      <c r="AP76" s="66"/>
      <c r="AQ76" s="66"/>
      <c r="AR76" s="66"/>
      <c r="AS76" s="66"/>
      <c r="AT76" s="66"/>
      <c r="AU76" s="66"/>
      <c r="AV76" s="66"/>
      <c r="AW76" s="66"/>
      <c r="AX76" s="66"/>
      <c r="AY76" s="66"/>
      <c r="AZ76" s="66"/>
      <c r="BA76" s="66"/>
      <c r="BB76" s="66"/>
      <c r="BC76" s="66"/>
      <c r="BD76" s="66"/>
      <c r="BE76" s="66"/>
      <c r="BF76" s="66"/>
      <c r="BG76" s="66">
        <v>5</v>
      </c>
      <c r="BH76" s="66"/>
      <c r="BI76" s="66"/>
      <c r="BJ76" s="66"/>
      <c r="BK76" s="66"/>
      <c r="BL76" s="66"/>
      <c r="BM76" s="66"/>
      <c r="BN76" s="66"/>
      <c r="BO76" s="66"/>
      <c r="BP76" s="66"/>
      <c r="BQ76" s="66"/>
      <c r="BR76" s="66"/>
      <c r="BS76" s="66"/>
      <c r="BT76" s="66"/>
      <c r="BU76" s="66"/>
      <c r="BV76" s="66">
        <v>4</v>
      </c>
      <c r="BW76" s="66"/>
      <c r="BX76" s="66">
        <v>2</v>
      </c>
      <c r="BY76" s="66"/>
      <c r="BZ76" s="66"/>
      <c r="CA76" s="66"/>
      <c r="CB76" s="66"/>
      <c r="CC76" s="66"/>
      <c r="CD76" s="66"/>
      <c r="CE76" s="75"/>
      <c r="CF76"/>
      <c r="CP76" s="5"/>
      <c r="CQ76" s="5"/>
      <c r="CR76" s="5"/>
      <c r="CS76" s="5"/>
      <c r="CT76" s="5"/>
      <c r="CU76" s="5"/>
      <c r="CV76" s="5"/>
      <c r="CW76" s="5"/>
      <c r="CX76" s="5"/>
      <c r="CY76" s="5"/>
    </row>
    <row r="77" spans="1:103" ht="20.100000000000001" customHeight="1" x14ac:dyDescent="0.25">
      <c r="A77" s="73">
        <f t="shared" si="4"/>
        <v>65</v>
      </c>
      <c r="B77" s="38">
        <v>17011</v>
      </c>
      <c r="C77" s="38" t="s">
        <v>216</v>
      </c>
      <c r="D77" s="74">
        <f t="shared" si="7"/>
        <v>0</v>
      </c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56"/>
      <c r="P77" s="56"/>
      <c r="Q77" s="56"/>
      <c r="R77" s="56"/>
      <c r="S77" s="56"/>
      <c r="T77" s="66"/>
      <c r="U77" s="66"/>
      <c r="V77" s="66"/>
      <c r="W77" s="66"/>
      <c r="X77" s="66"/>
      <c r="Y77" s="107"/>
      <c r="Z77" s="107"/>
      <c r="AA77" s="107"/>
      <c r="AB77" s="69"/>
      <c r="AC77" s="69"/>
      <c r="AD77" s="66"/>
      <c r="AE77" s="66"/>
      <c r="AF77" s="66"/>
      <c r="AG77" s="66"/>
      <c r="AH77" s="66"/>
      <c r="AI77" s="66"/>
      <c r="AJ77" s="66"/>
      <c r="AK77" s="66"/>
      <c r="AL77" s="66"/>
      <c r="AM77" s="66"/>
      <c r="AN77" s="66"/>
      <c r="AO77" s="66"/>
      <c r="AP77" s="66"/>
      <c r="AQ77" s="66"/>
      <c r="AR77" s="66"/>
      <c r="AS77" s="66"/>
      <c r="AT77" s="66"/>
      <c r="AU77" s="66"/>
      <c r="AV77" s="66"/>
      <c r="AW77" s="66"/>
      <c r="AX77" s="66"/>
      <c r="AY77" s="66"/>
      <c r="AZ77" s="66"/>
      <c r="BA77" s="66"/>
      <c r="BB77" s="66"/>
      <c r="BC77" s="66"/>
      <c r="BD77" s="66"/>
      <c r="BE77" s="66"/>
      <c r="BF77" s="66"/>
      <c r="BG77" s="66">
        <v>1</v>
      </c>
      <c r="BH77" s="66"/>
      <c r="BI77" s="66"/>
      <c r="BJ77" s="66"/>
      <c r="BK77" s="66"/>
      <c r="BL77" s="66"/>
      <c r="BM77" s="66"/>
      <c r="BN77" s="66"/>
      <c r="BO77" s="66"/>
      <c r="BP77" s="66"/>
      <c r="BQ77" s="66"/>
      <c r="BR77" s="66"/>
      <c r="BS77" s="66"/>
      <c r="BT77" s="66"/>
      <c r="BU77" s="66"/>
      <c r="BV77" s="66"/>
      <c r="BW77" s="66"/>
      <c r="BX77" s="66"/>
      <c r="BY77" s="66"/>
      <c r="BZ77" s="66"/>
      <c r="CA77" s="66"/>
      <c r="CB77" s="66"/>
      <c r="CC77" s="66"/>
      <c r="CD77" s="66"/>
      <c r="CE77" s="75"/>
      <c r="CF77"/>
      <c r="CP77" s="5"/>
      <c r="CQ77" s="5"/>
      <c r="CR77" s="5"/>
      <c r="CS77" s="5"/>
      <c r="CT77" s="5"/>
      <c r="CU77" s="5"/>
      <c r="CV77" s="5"/>
      <c r="CW77" s="5"/>
      <c r="CX77" s="5"/>
      <c r="CY77" s="5"/>
    </row>
    <row r="78" spans="1:103" ht="20.100000000000001" customHeight="1" x14ac:dyDescent="0.25">
      <c r="A78" s="73">
        <f t="shared" si="4"/>
        <v>66</v>
      </c>
      <c r="B78" s="38">
        <v>11100</v>
      </c>
      <c r="C78" s="38" t="s">
        <v>217</v>
      </c>
      <c r="D78" s="74">
        <f t="shared" si="7"/>
        <v>0</v>
      </c>
      <c r="E78" s="56"/>
      <c r="F78" s="56"/>
      <c r="G78" s="56"/>
      <c r="H78" s="56"/>
      <c r="I78" s="56"/>
      <c r="J78" s="67"/>
      <c r="K78" s="67"/>
      <c r="L78" s="67"/>
      <c r="M78" s="67"/>
      <c r="N78" s="67"/>
      <c r="O78" s="56"/>
      <c r="P78" s="56"/>
      <c r="Q78" s="56"/>
      <c r="R78" s="56"/>
      <c r="S78" s="56"/>
      <c r="T78" s="66"/>
      <c r="U78" s="69"/>
      <c r="V78" s="66"/>
      <c r="W78" s="66"/>
      <c r="X78" s="66"/>
      <c r="Y78" s="107"/>
      <c r="Z78" s="107"/>
      <c r="AA78" s="107"/>
      <c r="AB78" s="69"/>
      <c r="AC78" s="69"/>
      <c r="AD78" s="66"/>
      <c r="AE78" s="66"/>
      <c r="AF78" s="66"/>
      <c r="AG78" s="66"/>
      <c r="AH78" s="66"/>
      <c r="AI78" s="66"/>
      <c r="AJ78" s="66"/>
      <c r="AK78" s="66"/>
      <c r="AL78" s="66"/>
      <c r="AM78" s="66"/>
      <c r="AN78" s="66"/>
      <c r="AO78" s="66"/>
      <c r="AP78" s="66"/>
      <c r="AQ78" s="66"/>
      <c r="AR78" s="66"/>
      <c r="AS78" s="66"/>
      <c r="AT78" s="66"/>
      <c r="AU78" s="66"/>
      <c r="AV78" s="66"/>
      <c r="AW78" s="66"/>
      <c r="AX78" s="66"/>
      <c r="AY78" s="66"/>
      <c r="AZ78" s="66"/>
      <c r="BA78" s="66"/>
      <c r="BB78" s="66"/>
      <c r="BC78" s="66"/>
      <c r="BD78" s="66"/>
      <c r="BE78" s="66"/>
      <c r="BF78" s="66"/>
      <c r="BG78" s="66"/>
      <c r="BH78" s="66"/>
      <c r="BI78" s="66">
        <v>4</v>
      </c>
      <c r="BJ78" s="66"/>
      <c r="BK78" s="66"/>
      <c r="BL78" s="66"/>
      <c r="BM78" s="66"/>
      <c r="BN78" s="66"/>
      <c r="BO78" s="66"/>
      <c r="BP78" s="66"/>
      <c r="BQ78" s="66"/>
      <c r="BR78" s="66"/>
      <c r="BS78" s="66"/>
      <c r="BT78" s="66"/>
      <c r="BU78" s="66"/>
      <c r="BV78" s="66"/>
      <c r="BW78" s="66"/>
      <c r="BX78" s="66"/>
      <c r="BY78" s="66"/>
      <c r="BZ78" s="66"/>
      <c r="CA78" s="66"/>
      <c r="CB78" s="66"/>
      <c r="CC78" s="66"/>
      <c r="CD78" s="66"/>
      <c r="CE78" s="75"/>
      <c r="CF78"/>
      <c r="CP78" s="5"/>
      <c r="CQ78" s="5"/>
      <c r="CR78" s="5"/>
      <c r="CS78" s="5"/>
      <c r="CT78" s="5"/>
      <c r="CU78" s="5"/>
      <c r="CV78" s="5"/>
      <c r="CW78" s="5"/>
      <c r="CX78" s="5"/>
      <c r="CY78" s="5"/>
    </row>
    <row r="79" spans="1:103" ht="20.100000000000001" customHeight="1" x14ac:dyDescent="0.25">
      <c r="A79" s="73">
        <f t="shared" ref="A79:A100" si="8">A78+1</f>
        <v>67</v>
      </c>
      <c r="B79" s="38">
        <v>25004</v>
      </c>
      <c r="C79" s="38" t="s">
        <v>218</v>
      </c>
      <c r="D79" s="74">
        <f t="shared" si="7"/>
        <v>0</v>
      </c>
      <c r="E79" s="67"/>
      <c r="F79" s="67"/>
      <c r="G79" s="67"/>
      <c r="H79" s="67"/>
      <c r="I79" s="67"/>
      <c r="J79" s="67"/>
      <c r="K79" s="67"/>
      <c r="L79" s="67"/>
      <c r="M79" s="67"/>
      <c r="N79" s="67"/>
      <c r="O79" s="56"/>
      <c r="P79" s="56"/>
      <c r="Q79" s="56"/>
      <c r="R79" s="56"/>
      <c r="S79" s="56"/>
      <c r="T79" s="66"/>
      <c r="U79" s="69"/>
      <c r="V79" s="66"/>
      <c r="W79" s="66"/>
      <c r="X79" s="66"/>
      <c r="Y79" s="107"/>
      <c r="Z79" s="107"/>
      <c r="AA79" s="107"/>
      <c r="AB79" s="69"/>
      <c r="AC79" s="69"/>
      <c r="AD79" s="66"/>
      <c r="AE79" s="66"/>
      <c r="AF79" s="66"/>
      <c r="AG79" s="66"/>
      <c r="AH79" s="66"/>
      <c r="AI79" s="66"/>
      <c r="AJ79" s="66"/>
      <c r="AK79" s="66"/>
      <c r="AL79" s="66"/>
      <c r="AM79" s="66"/>
      <c r="AN79" s="66"/>
      <c r="AO79" s="66"/>
      <c r="AP79" s="66"/>
      <c r="AQ79" s="66"/>
      <c r="AR79" s="66"/>
      <c r="AS79" s="66"/>
      <c r="AT79" s="66"/>
      <c r="AU79" s="66"/>
      <c r="AV79" s="66"/>
      <c r="AW79" s="66"/>
      <c r="AX79" s="66"/>
      <c r="AY79" s="66"/>
      <c r="AZ79" s="66"/>
      <c r="BA79" s="66"/>
      <c r="BB79" s="66"/>
      <c r="BC79" s="66"/>
      <c r="BD79" s="66"/>
      <c r="BE79" s="66"/>
      <c r="BF79" s="66"/>
      <c r="BG79" s="66"/>
      <c r="BH79" s="66"/>
      <c r="BI79" s="66">
        <v>3</v>
      </c>
      <c r="BJ79" s="66"/>
      <c r="BK79" s="66"/>
      <c r="BL79" s="66"/>
      <c r="BM79" s="66"/>
      <c r="BN79" s="66"/>
      <c r="BO79" s="66"/>
      <c r="BP79" s="66"/>
      <c r="BQ79" s="66"/>
      <c r="BR79" s="66"/>
      <c r="BS79" s="66"/>
      <c r="BT79" s="66"/>
      <c r="BU79" s="66"/>
      <c r="BV79" s="66"/>
      <c r="BW79" s="66"/>
      <c r="BX79" s="66"/>
      <c r="BY79" s="66"/>
      <c r="BZ79" s="66"/>
      <c r="CA79" s="66"/>
      <c r="CB79" s="66"/>
      <c r="CC79" s="66"/>
      <c r="CD79" s="66"/>
      <c r="CE79" s="75"/>
      <c r="CF79"/>
      <c r="CP79" s="5"/>
      <c r="CQ79" s="5"/>
      <c r="CR79" s="5"/>
      <c r="CS79" s="5"/>
      <c r="CT79" s="5"/>
      <c r="CU79" s="5"/>
      <c r="CV79" s="5"/>
      <c r="CW79" s="5"/>
      <c r="CX79" s="5"/>
      <c r="CY79" s="5"/>
    </row>
    <row r="80" spans="1:103" ht="20.100000000000001" customHeight="1" x14ac:dyDescent="0.25">
      <c r="A80" s="73">
        <f t="shared" si="8"/>
        <v>68</v>
      </c>
      <c r="B80" s="38">
        <v>4031</v>
      </c>
      <c r="C80" s="38" t="s">
        <v>219</v>
      </c>
      <c r="D80" s="74">
        <f t="shared" si="7"/>
        <v>0</v>
      </c>
      <c r="E80" s="67"/>
      <c r="F80" s="67"/>
      <c r="G80" s="67"/>
      <c r="H80" s="67"/>
      <c r="I80" s="67"/>
      <c r="J80" s="67"/>
      <c r="K80" s="67"/>
      <c r="L80" s="67"/>
      <c r="M80" s="67"/>
      <c r="N80" s="67"/>
      <c r="O80" s="56"/>
      <c r="P80" s="56"/>
      <c r="Q80" s="56"/>
      <c r="R80" s="56"/>
      <c r="S80" s="56"/>
      <c r="T80" s="66"/>
      <c r="U80" s="66"/>
      <c r="V80" s="66"/>
      <c r="W80" s="66"/>
      <c r="X80" s="66"/>
      <c r="Y80" s="107"/>
      <c r="Z80" s="107"/>
      <c r="AA80" s="107"/>
      <c r="AB80" s="69"/>
      <c r="AC80" s="69"/>
      <c r="AD80" s="66"/>
      <c r="AE80" s="66"/>
      <c r="AF80" s="66"/>
      <c r="AG80" s="66"/>
      <c r="AH80" s="66"/>
      <c r="AI80" s="66"/>
      <c r="AJ80" s="66"/>
      <c r="AK80" s="66"/>
      <c r="AL80" s="66"/>
      <c r="AM80" s="66"/>
      <c r="AN80" s="66"/>
      <c r="AO80" s="66"/>
      <c r="AP80" s="66"/>
      <c r="AQ80" s="66"/>
      <c r="AR80" s="66"/>
      <c r="AS80" s="66"/>
      <c r="AT80" s="66"/>
      <c r="AU80" s="66"/>
      <c r="AV80" s="66"/>
      <c r="AW80" s="66"/>
      <c r="AX80" s="66"/>
      <c r="AY80" s="66"/>
      <c r="AZ80" s="66"/>
      <c r="BA80" s="66"/>
      <c r="BB80" s="66"/>
      <c r="BC80" s="66"/>
      <c r="BD80" s="66"/>
      <c r="BE80" s="66"/>
      <c r="BF80" s="66"/>
      <c r="BG80" s="66"/>
      <c r="BH80" s="66"/>
      <c r="BI80" s="66">
        <v>2</v>
      </c>
      <c r="BJ80" s="66"/>
      <c r="BK80" s="66"/>
      <c r="BL80" s="66"/>
      <c r="BM80" s="66"/>
      <c r="BN80" s="66"/>
      <c r="BO80" s="66"/>
      <c r="BP80" s="66"/>
      <c r="BQ80" s="66"/>
      <c r="BR80" s="66"/>
      <c r="BS80" s="66"/>
      <c r="BT80" s="66"/>
      <c r="BU80" s="66"/>
      <c r="BV80" s="66"/>
      <c r="BW80" s="66"/>
      <c r="BX80" s="66"/>
      <c r="BY80" s="66"/>
      <c r="BZ80" s="66"/>
      <c r="CA80" s="66">
        <v>7</v>
      </c>
      <c r="CB80" s="66"/>
      <c r="CC80" s="66"/>
      <c r="CD80" s="66"/>
      <c r="CE80" s="75"/>
      <c r="CF80"/>
      <c r="CP80" s="5"/>
      <c r="CQ80" s="5"/>
      <c r="CR80" s="5"/>
      <c r="CS80" s="5"/>
      <c r="CT80" s="5"/>
      <c r="CU80" s="5"/>
      <c r="CV80" s="5"/>
      <c r="CW80" s="5"/>
      <c r="CX80" s="5"/>
      <c r="CY80" s="5"/>
    </row>
    <row r="81" spans="1:103" ht="20.100000000000001" customHeight="1" x14ac:dyDescent="0.25">
      <c r="A81" s="73">
        <f t="shared" si="8"/>
        <v>69</v>
      </c>
      <c r="B81" s="38">
        <v>8039</v>
      </c>
      <c r="C81" s="38" t="s">
        <v>220</v>
      </c>
      <c r="D81" s="74">
        <f t="shared" si="7"/>
        <v>0</v>
      </c>
      <c r="E81" s="67"/>
      <c r="F81" s="67"/>
      <c r="G81" s="67"/>
      <c r="H81" s="67"/>
      <c r="I81" s="67"/>
      <c r="J81" s="67"/>
      <c r="K81" s="67"/>
      <c r="L81" s="67"/>
      <c r="M81" s="67"/>
      <c r="N81" s="67"/>
      <c r="O81" s="56"/>
      <c r="P81" s="56"/>
      <c r="Q81" s="56"/>
      <c r="R81" s="56"/>
      <c r="S81" s="56"/>
      <c r="T81" s="66"/>
      <c r="U81" s="66"/>
      <c r="V81" s="66"/>
      <c r="W81" s="66"/>
      <c r="X81" s="66"/>
      <c r="Y81" s="107"/>
      <c r="Z81" s="107"/>
      <c r="AA81" s="107"/>
      <c r="AB81" s="69"/>
      <c r="AC81" s="69"/>
      <c r="AD81" s="66"/>
      <c r="AE81" s="66"/>
      <c r="AF81" s="66"/>
      <c r="AG81" s="66"/>
      <c r="AH81" s="66"/>
      <c r="AI81" s="66"/>
      <c r="AJ81" s="66"/>
      <c r="AK81" s="66"/>
      <c r="AL81" s="66"/>
      <c r="AM81" s="66"/>
      <c r="AN81" s="66"/>
      <c r="AO81" s="66"/>
      <c r="AP81" s="66"/>
      <c r="AQ81" s="66"/>
      <c r="AR81" s="66"/>
      <c r="AS81" s="66"/>
      <c r="AT81" s="66"/>
      <c r="AU81" s="66"/>
      <c r="AV81" s="66"/>
      <c r="AW81" s="66"/>
      <c r="AX81" s="66"/>
      <c r="AY81" s="66"/>
      <c r="AZ81" s="66"/>
      <c r="BA81" s="66"/>
      <c r="BB81" s="66"/>
      <c r="BC81" s="66"/>
      <c r="BD81" s="66"/>
      <c r="BE81" s="66"/>
      <c r="BF81" s="66"/>
      <c r="BG81" s="66"/>
      <c r="BH81" s="66"/>
      <c r="BI81" s="66"/>
      <c r="BJ81" s="66"/>
      <c r="BK81" s="66"/>
      <c r="BL81" s="66">
        <v>8</v>
      </c>
      <c r="BM81" s="66"/>
      <c r="BN81" s="66"/>
      <c r="BO81" s="66"/>
      <c r="BP81" s="66">
        <v>8</v>
      </c>
      <c r="BQ81" s="66"/>
      <c r="BR81" s="66">
        <v>3</v>
      </c>
      <c r="BS81" s="66">
        <v>1</v>
      </c>
      <c r="BT81" s="66"/>
      <c r="BU81" s="66"/>
      <c r="BV81" s="66"/>
      <c r="BW81" s="66"/>
      <c r="BX81" s="66"/>
      <c r="BY81" s="66"/>
      <c r="BZ81" s="66"/>
      <c r="CA81" s="66"/>
      <c r="CB81" s="66"/>
      <c r="CC81" s="66"/>
      <c r="CD81" s="66"/>
      <c r="CE81" s="75"/>
      <c r="CF81"/>
      <c r="CP81" s="5"/>
      <c r="CQ81" s="5"/>
      <c r="CR81" s="5"/>
      <c r="CS81" s="5"/>
      <c r="CT81" s="5"/>
      <c r="CU81" s="5"/>
      <c r="CV81" s="5"/>
      <c r="CW81" s="5"/>
      <c r="CX81" s="5"/>
      <c r="CY81" s="5"/>
    </row>
    <row r="82" spans="1:103" ht="20.100000000000001" customHeight="1" x14ac:dyDescent="0.25">
      <c r="A82" s="73">
        <f t="shared" si="8"/>
        <v>70</v>
      </c>
      <c r="B82" s="38">
        <v>17110</v>
      </c>
      <c r="C82" s="38" t="s">
        <v>221</v>
      </c>
      <c r="D82" s="74">
        <f t="shared" si="7"/>
        <v>0</v>
      </c>
      <c r="E82" s="67"/>
      <c r="F82" s="67"/>
      <c r="G82" s="67"/>
      <c r="H82" s="67"/>
      <c r="I82" s="67"/>
      <c r="J82" s="67"/>
      <c r="K82" s="67"/>
      <c r="L82" s="67"/>
      <c r="M82" s="67"/>
      <c r="N82" s="67"/>
      <c r="O82" s="56"/>
      <c r="P82" s="56"/>
      <c r="Q82" s="56"/>
      <c r="R82" s="56"/>
      <c r="S82" s="56"/>
      <c r="T82" s="66"/>
      <c r="U82" s="69"/>
      <c r="V82" s="66"/>
      <c r="W82" s="66"/>
      <c r="X82" s="66"/>
      <c r="Y82" s="107"/>
      <c r="Z82" s="107"/>
      <c r="AA82" s="107"/>
      <c r="AB82" s="69"/>
      <c r="AC82" s="69"/>
      <c r="AD82" s="66"/>
      <c r="AE82" s="66"/>
      <c r="AF82" s="66"/>
      <c r="AG82" s="66"/>
      <c r="AH82" s="66"/>
      <c r="AI82" s="66"/>
      <c r="AJ82" s="66"/>
      <c r="AK82" s="66"/>
      <c r="AL82" s="66"/>
      <c r="AM82" s="66"/>
      <c r="AN82" s="66"/>
      <c r="AO82" s="66"/>
      <c r="AP82" s="66"/>
      <c r="AQ82" s="66"/>
      <c r="AR82" s="66"/>
      <c r="AS82" s="66"/>
      <c r="AT82" s="66"/>
      <c r="AU82" s="66"/>
      <c r="AV82" s="66"/>
      <c r="AW82" s="66"/>
      <c r="AX82" s="66"/>
      <c r="AY82" s="66"/>
      <c r="AZ82" s="66"/>
      <c r="BA82" s="66"/>
      <c r="BB82" s="66"/>
      <c r="BC82" s="66"/>
      <c r="BD82" s="66"/>
      <c r="BE82" s="66"/>
      <c r="BF82" s="66"/>
      <c r="BG82" s="66"/>
      <c r="BH82" s="66"/>
      <c r="BI82" s="66"/>
      <c r="BJ82" s="66"/>
      <c r="BK82" s="66"/>
      <c r="BL82" s="66">
        <v>7</v>
      </c>
      <c r="BM82" s="66">
        <v>10</v>
      </c>
      <c r="BN82" s="66"/>
      <c r="BO82" s="66">
        <v>1</v>
      </c>
      <c r="BP82" s="66"/>
      <c r="BQ82" s="66"/>
      <c r="BR82" s="66"/>
      <c r="BS82" s="66"/>
      <c r="BT82" s="66"/>
      <c r="BU82" s="66"/>
      <c r="BV82" s="66"/>
      <c r="BW82" s="66"/>
      <c r="BX82" s="66"/>
      <c r="BY82" s="66"/>
      <c r="BZ82" s="66"/>
      <c r="CA82" s="66"/>
      <c r="CB82" s="66"/>
      <c r="CC82" s="66"/>
      <c r="CD82" s="66"/>
      <c r="CE82" s="75"/>
      <c r="CF82"/>
      <c r="CP82" s="5"/>
      <c r="CQ82" s="5"/>
      <c r="CR82" s="5"/>
      <c r="CS82" s="5"/>
      <c r="CT82" s="5"/>
      <c r="CU82" s="5"/>
      <c r="CV82" s="5"/>
      <c r="CW82" s="5"/>
      <c r="CX82" s="5"/>
      <c r="CY82" s="5"/>
    </row>
    <row r="83" spans="1:103" ht="20.100000000000001" customHeight="1" x14ac:dyDescent="0.25">
      <c r="A83" s="73">
        <f t="shared" si="8"/>
        <v>71</v>
      </c>
      <c r="B83" s="38">
        <v>17045</v>
      </c>
      <c r="C83" s="38" t="s">
        <v>222</v>
      </c>
      <c r="D83" s="74">
        <f t="shared" si="7"/>
        <v>0</v>
      </c>
      <c r="E83" s="56"/>
      <c r="F83" s="56"/>
      <c r="G83" s="56"/>
      <c r="H83" s="56"/>
      <c r="I83" s="56"/>
      <c r="J83" s="67"/>
      <c r="K83" s="67"/>
      <c r="L83" s="67"/>
      <c r="M83" s="67"/>
      <c r="N83" s="67"/>
      <c r="O83" s="56"/>
      <c r="P83" s="56"/>
      <c r="Q83" s="56"/>
      <c r="R83" s="56"/>
      <c r="S83" s="56"/>
      <c r="T83" s="66"/>
      <c r="U83" s="69"/>
      <c r="V83" s="66"/>
      <c r="W83" s="66"/>
      <c r="X83" s="66"/>
      <c r="Y83" s="107"/>
      <c r="Z83" s="107"/>
      <c r="AA83" s="107"/>
      <c r="AB83" s="69"/>
      <c r="AC83" s="69"/>
      <c r="AD83" s="66"/>
      <c r="AE83" s="66"/>
      <c r="AF83" s="66"/>
      <c r="AG83" s="66"/>
      <c r="AH83" s="66"/>
      <c r="AI83" s="66"/>
      <c r="AJ83" s="66"/>
      <c r="AK83" s="66"/>
      <c r="AL83" s="66"/>
      <c r="AM83" s="66"/>
      <c r="AN83" s="66"/>
      <c r="AO83" s="66"/>
      <c r="AP83" s="66"/>
      <c r="AQ83" s="66"/>
      <c r="AR83" s="66"/>
      <c r="AS83" s="66"/>
      <c r="AT83" s="66"/>
      <c r="AU83" s="66"/>
      <c r="AV83" s="66"/>
      <c r="AW83" s="66"/>
      <c r="AX83" s="66"/>
      <c r="AY83" s="66"/>
      <c r="AZ83" s="66"/>
      <c r="BA83" s="66"/>
      <c r="BB83" s="66"/>
      <c r="BC83" s="66"/>
      <c r="BD83" s="66"/>
      <c r="BE83" s="66"/>
      <c r="BF83" s="66"/>
      <c r="BG83" s="66"/>
      <c r="BH83" s="66"/>
      <c r="BI83" s="66"/>
      <c r="BJ83" s="66"/>
      <c r="BK83" s="66"/>
      <c r="BL83" s="66"/>
      <c r="BM83" s="66">
        <v>6</v>
      </c>
      <c r="BN83" s="66"/>
      <c r="BO83" s="66">
        <v>9</v>
      </c>
      <c r="BP83" s="66"/>
      <c r="BQ83" s="66"/>
      <c r="BR83" s="66"/>
      <c r="BS83" s="66"/>
      <c r="BT83" s="66"/>
      <c r="BU83" s="66"/>
      <c r="BV83" s="66"/>
      <c r="BW83" s="66"/>
      <c r="BX83" s="66">
        <v>6</v>
      </c>
      <c r="BY83" s="66"/>
      <c r="BZ83" s="66"/>
      <c r="CA83" s="66">
        <v>1</v>
      </c>
      <c r="CB83" s="66"/>
      <c r="CC83" s="66"/>
      <c r="CD83" s="66"/>
      <c r="CE83" s="75"/>
      <c r="CF83"/>
      <c r="CP83" s="5"/>
      <c r="CQ83" s="5"/>
      <c r="CR83" s="5"/>
      <c r="CS83" s="5"/>
      <c r="CT83" s="5"/>
      <c r="CU83" s="5"/>
      <c r="CV83" s="5"/>
      <c r="CW83" s="5"/>
      <c r="CX83" s="5"/>
      <c r="CY83" s="5"/>
    </row>
    <row r="84" spans="1:103" ht="20.100000000000001" customHeight="1" x14ac:dyDescent="0.25">
      <c r="A84" s="73">
        <f t="shared" si="8"/>
        <v>72</v>
      </c>
      <c r="B84" s="38">
        <v>17001</v>
      </c>
      <c r="C84" s="38" t="s">
        <v>223</v>
      </c>
      <c r="D84" s="74">
        <f t="shared" si="7"/>
        <v>0</v>
      </c>
      <c r="E84" s="67"/>
      <c r="F84" s="67"/>
      <c r="G84" s="67"/>
      <c r="H84" s="67"/>
      <c r="I84" s="67"/>
      <c r="J84" s="67"/>
      <c r="K84" s="67"/>
      <c r="L84" s="67"/>
      <c r="M84" s="67"/>
      <c r="N84" s="67"/>
      <c r="O84" s="56"/>
      <c r="P84" s="56"/>
      <c r="Q84" s="56"/>
      <c r="R84" s="56"/>
      <c r="S84" s="56"/>
      <c r="T84" s="66"/>
      <c r="U84" s="66"/>
      <c r="V84" s="66"/>
      <c r="W84" s="66"/>
      <c r="X84" s="66"/>
      <c r="Y84" s="107"/>
      <c r="Z84" s="107"/>
      <c r="AA84" s="107"/>
      <c r="AB84" s="69"/>
      <c r="AC84" s="69"/>
      <c r="AD84" s="66"/>
      <c r="AE84" s="66"/>
      <c r="AF84" s="66"/>
      <c r="AG84" s="66"/>
      <c r="AH84" s="66"/>
      <c r="AI84" s="66"/>
      <c r="AJ84" s="66"/>
      <c r="AK84" s="66"/>
      <c r="AL84" s="66"/>
      <c r="AM84" s="66"/>
      <c r="AN84" s="66"/>
      <c r="AO84" s="66"/>
      <c r="AP84" s="66"/>
      <c r="AQ84" s="66"/>
      <c r="AR84" s="66"/>
      <c r="AS84" s="66"/>
      <c r="AT84" s="66"/>
      <c r="AU84" s="66"/>
      <c r="AV84" s="66"/>
      <c r="AW84" s="66"/>
      <c r="AX84" s="66"/>
      <c r="AY84" s="66"/>
      <c r="AZ84" s="66"/>
      <c r="BA84" s="66"/>
      <c r="BB84" s="66"/>
      <c r="BC84" s="66"/>
      <c r="BD84" s="66"/>
      <c r="BE84" s="66"/>
      <c r="BF84" s="66"/>
      <c r="BG84" s="66"/>
      <c r="BH84" s="66"/>
      <c r="BI84" s="66"/>
      <c r="BJ84" s="66"/>
      <c r="BK84" s="66"/>
      <c r="BL84" s="66"/>
      <c r="BM84" s="66">
        <v>3</v>
      </c>
      <c r="BN84" s="66"/>
      <c r="BO84" s="66"/>
      <c r="BP84" s="66"/>
      <c r="BQ84" s="66"/>
      <c r="BR84" s="66"/>
      <c r="BS84" s="66"/>
      <c r="BT84" s="66"/>
      <c r="BU84" s="66"/>
      <c r="BV84" s="66"/>
      <c r="BW84" s="66"/>
      <c r="BX84" s="66"/>
      <c r="BY84" s="66"/>
      <c r="BZ84" s="66"/>
      <c r="CA84" s="66"/>
      <c r="CB84" s="66"/>
      <c r="CC84" s="66"/>
      <c r="CD84" s="66"/>
      <c r="CE84" s="75"/>
      <c r="CF84"/>
      <c r="CP84" s="5"/>
      <c r="CQ84" s="5"/>
      <c r="CR84" s="5"/>
      <c r="CS84" s="5"/>
      <c r="CT84" s="5"/>
      <c r="CU84" s="5"/>
      <c r="CV84" s="5"/>
      <c r="CW84" s="5"/>
      <c r="CX84" s="5"/>
      <c r="CY84" s="5"/>
    </row>
    <row r="85" spans="1:103" ht="20.100000000000001" customHeight="1" x14ac:dyDescent="0.25">
      <c r="A85" s="73">
        <f t="shared" si="8"/>
        <v>73</v>
      </c>
      <c r="B85" s="38">
        <v>9080</v>
      </c>
      <c r="C85" s="38" t="s">
        <v>224</v>
      </c>
      <c r="D85" s="74">
        <f t="shared" ref="D85:D100" si="9">SUM(E85:W85)</f>
        <v>0</v>
      </c>
      <c r="E85" s="67"/>
      <c r="F85" s="67"/>
      <c r="G85" s="67"/>
      <c r="H85" s="67"/>
      <c r="I85" s="67"/>
      <c r="J85" s="67"/>
      <c r="K85" s="67"/>
      <c r="L85" s="67"/>
      <c r="M85" s="67"/>
      <c r="N85" s="67"/>
      <c r="O85" s="56"/>
      <c r="P85" s="56"/>
      <c r="Q85" s="56"/>
      <c r="R85" s="56"/>
      <c r="S85" s="56"/>
      <c r="T85" s="66"/>
      <c r="U85" s="66"/>
      <c r="V85" s="66"/>
      <c r="W85" s="66"/>
      <c r="X85" s="66"/>
      <c r="Y85" s="107"/>
      <c r="Z85" s="107"/>
      <c r="AA85" s="107"/>
      <c r="AB85" s="69"/>
      <c r="AC85" s="69"/>
      <c r="AD85" s="66"/>
      <c r="AE85" s="66"/>
      <c r="AF85" s="66"/>
      <c r="AG85" s="66"/>
      <c r="AH85" s="66"/>
      <c r="AI85" s="66"/>
      <c r="AJ85" s="66"/>
      <c r="AK85" s="66"/>
      <c r="AL85" s="66"/>
      <c r="AM85" s="66"/>
      <c r="AN85" s="66"/>
      <c r="AO85" s="66"/>
      <c r="AP85" s="66"/>
      <c r="AQ85" s="66"/>
      <c r="AR85" s="66"/>
      <c r="AS85" s="66"/>
      <c r="AT85" s="66"/>
      <c r="AU85" s="66"/>
      <c r="AV85" s="66"/>
      <c r="AW85" s="66"/>
      <c r="AX85" s="66"/>
      <c r="AY85" s="66"/>
      <c r="AZ85" s="66"/>
      <c r="BA85" s="66"/>
      <c r="BB85" s="66"/>
      <c r="BC85" s="66"/>
      <c r="BD85" s="66"/>
      <c r="BE85" s="66"/>
      <c r="BF85" s="66"/>
      <c r="BG85" s="66"/>
      <c r="BH85" s="66"/>
      <c r="BI85" s="66"/>
      <c r="BJ85" s="66"/>
      <c r="BK85" s="66"/>
      <c r="BL85" s="66"/>
      <c r="BM85" s="66"/>
      <c r="BN85" s="66"/>
      <c r="BO85" s="66">
        <v>6</v>
      </c>
      <c r="BP85" s="66"/>
      <c r="BQ85" s="66"/>
      <c r="BR85" s="66"/>
      <c r="BS85" s="66"/>
      <c r="BT85" s="66"/>
      <c r="BU85" s="66">
        <v>7</v>
      </c>
      <c r="BV85" s="66"/>
      <c r="BW85" s="66"/>
      <c r="BX85" s="66"/>
      <c r="BY85" s="66"/>
      <c r="BZ85" s="66"/>
      <c r="CA85" s="66"/>
      <c r="CB85" s="66"/>
      <c r="CC85" s="66"/>
      <c r="CD85" s="66"/>
      <c r="CE85" s="75"/>
      <c r="CF85"/>
      <c r="CP85" s="5"/>
      <c r="CQ85" s="5"/>
      <c r="CR85" s="5"/>
      <c r="CS85" s="5"/>
      <c r="CT85" s="5"/>
      <c r="CU85" s="5"/>
      <c r="CV85" s="5"/>
      <c r="CW85" s="5"/>
      <c r="CX85" s="5"/>
      <c r="CY85" s="5"/>
    </row>
    <row r="86" spans="1:103" ht="20.100000000000001" customHeight="1" x14ac:dyDescent="0.25">
      <c r="A86" s="73">
        <f t="shared" si="8"/>
        <v>74</v>
      </c>
      <c r="B86" s="38">
        <v>25100</v>
      </c>
      <c r="C86" s="38" t="s">
        <v>225</v>
      </c>
      <c r="D86" s="74">
        <f t="shared" si="9"/>
        <v>0</v>
      </c>
      <c r="E86" s="67"/>
      <c r="F86" s="67"/>
      <c r="G86" s="67"/>
      <c r="H86" s="67"/>
      <c r="I86" s="67"/>
      <c r="J86" s="67"/>
      <c r="K86" s="67"/>
      <c r="L86" s="67"/>
      <c r="M86" s="67"/>
      <c r="N86" s="67"/>
      <c r="O86" s="56"/>
      <c r="P86" s="56"/>
      <c r="Q86" s="56"/>
      <c r="R86" s="56"/>
      <c r="S86" s="56"/>
      <c r="T86" s="66"/>
      <c r="U86" s="69"/>
      <c r="V86" s="66"/>
      <c r="W86" s="66"/>
      <c r="X86" s="66"/>
      <c r="Y86" s="107"/>
      <c r="Z86" s="107"/>
      <c r="AA86" s="107"/>
      <c r="AB86" s="69"/>
      <c r="AC86" s="69"/>
      <c r="AD86" s="66"/>
      <c r="AE86" s="66"/>
      <c r="AF86" s="66"/>
      <c r="AG86" s="66"/>
      <c r="AH86" s="66"/>
      <c r="AI86" s="66"/>
      <c r="AJ86" s="66"/>
      <c r="AK86" s="66"/>
      <c r="AL86" s="66"/>
      <c r="AM86" s="66"/>
      <c r="AN86" s="66"/>
      <c r="AO86" s="66"/>
      <c r="AP86" s="66"/>
      <c r="AQ86" s="66"/>
      <c r="AR86" s="66"/>
      <c r="AS86" s="66"/>
      <c r="AT86" s="66"/>
      <c r="AU86" s="66"/>
      <c r="AV86" s="66"/>
      <c r="AW86" s="66"/>
      <c r="AX86" s="66"/>
      <c r="AY86" s="66"/>
      <c r="AZ86" s="66"/>
      <c r="BA86" s="66"/>
      <c r="BB86" s="66"/>
      <c r="BC86" s="66"/>
      <c r="BD86" s="66"/>
      <c r="BE86" s="66"/>
      <c r="BF86" s="66"/>
      <c r="BG86" s="66"/>
      <c r="BH86" s="66"/>
      <c r="BI86" s="66"/>
      <c r="BJ86" s="66"/>
      <c r="BK86" s="66"/>
      <c r="BL86" s="66"/>
      <c r="BM86" s="66"/>
      <c r="BN86" s="66"/>
      <c r="BO86" s="66"/>
      <c r="BP86" s="66">
        <v>5</v>
      </c>
      <c r="BQ86" s="66"/>
      <c r="BR86" s="66"/>
      <c r="BS86" s="66"/>
      <c r="BT86" s="66"/>
      <c r="BU86" s="66"/>
      <c r="BV86" s="66"/>
      <c r="BW86" s="66"/>
      <c r="BX86" s="66"/>
      <c r="BY86" s="66"/>
      <c r="BZ86" s="66"/>
      <c r="CA86" s="66"/>
      <c r="CB86" s="66"/>
      <c r="CC86" s="66"/>
      <c r="CD86" s="66"/>
      <c r="CE86" s="75"/>
      <c r="CF86"/>
      <c r="CP86" s="5"/>
      <c r="CQ86" s="5"/>
      <c r="CR86" s="5"/>
      <c r="CS86" s="5"/>
      <c r="CT86" s="5"/>
      <c r="CU86" s="5"/>
      <c r="CV86" s="5"/>
      <c r="CW86" s="5"/>
      <c r="CX86" s="5"/>
      <c r="CY86" s="5"/>
    </row>
    <row r="87" spans="1:103" ht="20.100000000000001" customHeight="1" x14ac:dyDescent="0.25">
      <c r="A87" s="73">
        <f t="shared" si="8"/>
        <v>75</v>
      </c>
      <c r="B87" s="38">
        <v>8007</v>
      </c>
      <c r="C87" s="38" t="s">
        <v>226</v>
      </c>
      <c r="D87" s="74">
        <f t="shared" si="9"/>
        <v>0</v>
      </c>
      <c r="E87" s="67"/>
      <c r="F87" s="67"/>
      <c r="G87" s="67"/>
      <c r="H87" s="67"/>
      <c r="I87" s="67"/>
      <c r="J87" s="67"/>
      <c r="K87" s="67"/>
      <c r="L87" s="67"/>
      <c r="M87" s="67"/>
      <c r="N87" s="67"/>
      <c r="O87" s="56"/>
      <c r="P87" s="56"/>
      <c r="Q87" s="56"/>
      <c r="R87" s="56"/>
      <c r="S87" s="56"/>
      <c r="T87" s="66"/>
      <c r="U87" s="69"/>
      <c r="V87" s="66"/>
      <c r="W87" s="66"/>
      <c r="X87" s="66"/>
      <c r="Y87" s="107"/>
      <c r="Z87" s="107"/>
      <c r="AA87" s="107"/>
      <c r="AB87" s="69"/>
      <c r="AC87" s="69"/>
      <c r="AD87" s="66"/>
      <c r="AE87" s="66"/>
      <c r="AF87" s="66"/>
      <c r="AG87" s="66"/>
      <c r="AH87" s="66"/>
      <c r="AI87" s="66"/>
      <c r="AJ87" s="66"/>
      <c r="AK87" s="66"/>
      <c r="AL87" s="66"/>
      <c r="AM87" s="66"/>
      <c r="AN87" s="66"/>
      <c r="AO87" s="66"/>
      <c r="AP87" s="66"/>
      <c r="AQ87" s="66"/>
      <c r="AR87" s="66"/>
      <c r="AS87" s="66"/>
      <c r="AT87" s="66"/>
      <c r="AU87" s="66"/>
      <c r="AV87" s="66"/>
      <c r="AW87" s="66"/>
      <c r="AX87" s="66"/>
      <c r="AY87" s="66"/>
      <c r="AZ87" s="66"/>
      <c r="BA87" s="66"/>
      <c r="BB87" s="66"/>
      <c r="BC87" s="66"/>
      <c r="BD87" s="66"/>
      <c r="BE87" s="66"/>
      <c r="BF87" s="66"/>
      <c r="BG87" s="66"/>
      <c r="BH87" s="66"/>
      <c r="BI87" s="66"/>
      <c r="BJ87" s="66"/>
      <c r="BK87" s="66"/>
      <c r="BL87" s="66"/>
      <c r="BM87" s="66"/>
      <c r="BN87" s="66"/>
      <c r="BO87" s="66"/>
      <c r="BP87" s="66">
        <v>3</v>
      </c>
      <c r="BQ87" s="66"/>
      <c r="BR87" s="66"/>
      <c r="BS87" s="66"/>
      <c r="BT87" s="66"/>
      <c r="BU87" s="66"/>
      <c r="BV87" s="66"/>
      <c r="BW87" s="66"/>
      <c r="BX87" s="66"/>
      <c r="BY87" s="66"/>
      <c r="BZ87" s="66"/>
      <c r="CA87" s="66"/>
      <c r="CB87" s="66"/>
      <c r="CC87" s="66"/>
      <c r="CD87" s="66"/>
      <c r="CE87" s="75"/>
      <c r="CF87"/>
      <c r="CP87" s="5"/>
      <c r="CQ87" s="5"/>
      <c r="CR87" s="5"/>
      <c r="CS87" s="5"/>
      <c r="CT87" s="5"/>
      <c r="CU87" s="5"/>
      <c r="CV87" s="5"/>
      <c r="CW87" s="5"/>
      <c r="CX87" s="5"/>
      <c r="CY87" s="5"/>
    </row>
    <row r="88" spans="1:103" ht="20.100000000000001" customHeight="1" x14ac:dyDescent="0.25">
      <c r="A88" s="73">
        <f t="shared" si="8"/>
        <v>76</v>
      </c>
      <c r="B88" s="38">
        <v>3010</v>
      </c>
      <c r="C88" s="38" t="s">
        <v>227</v>
      </c>
      <c r="D88" s="74">
        <f t="shared" si="9"/>
        <v>0</v>
      </c>
      <c r="E88" s="56"/>
      <c r="F88" s="56"/>
      <c r="G88" s="56"/>
      <c r="H88" s="56"/>
      <c r="I88" s="56"/>
      <c r="J88" s="67"/>
      <c r="K88" s="67"/>
      <c r="L88" s="67"/>
      <c r="M88" s="67"/>
      <c r="N88" s="67"/>
      <c r="O88" s="56"/>
      <c r="P88" s="56"/>
      <c r="Q88" s="56"/>
      <c r="R88" s="56"/>
      <c r="S88" s="56"/>
      <c r="T88" s="66"/>
      <c r="U88" s="66"/>
      <c r="V88" s="66"/>
      <c r="W88" s="66"/>
      <c r="X88" s="66"/>
      <c r="Y88" s="107"/>
      <c r="Z88" s="107"/>
      <c r="AA88" s="107"/>
      <c r="AB88" s="69"/>
      <c r="AC88" s="69"/>
      <c r="AD88" s="66"/>
      <c r="AE88" s="66"/>
      <c r="AF88" s="66"/>
      <c r="AG88" s="66"/>
      <c r="AH88" s="66"/>
      <c r="AI88" s="66"/>
      <c r="AJ88" s="66"/>
      <c r="AK88" s="66"/>
      <c r="AL88" s="66"/>
      <c r="AM88" s="66"/>
      <c r="AN88" s="66"/>
      <c r="AO88" s="66"/>
      <c r="AP88" s="66"/>
      <c r="AQ88" s="66"/>
      <c r="AR88" s="66"/>
      <c r="AS88" s="66"/>
      <c r="AT88" s="66"/>
      <c r="AU88" s="66"/>
      <c r="AV88" s="66"/>
      <c r="AW88" s="66"/>
      <c r="AX88" s="66"/>
      <c r="AY88" s="66"/>
      <c r="AZ88" s="66"/>
      <c r="BA88" s="66"/>
      <c r="BB88" s="66"/>
      <c r="BC88" s="66"/>
      <c r="BD88" s="66"/>
      <c r="BE88" s="66"/>
      <c r="BF88" s="66"/>
      <c r="BG88" s="66"/>
      <c r="BH88" s="66"/>
      <c r="BI88" s="66"/>
      <c r="BJ88" s="66"/>
      <c r="BK88" s="66"/>
      <c r="BL88" s="66"/>
      <c r="BM88" s="66"/>
      <c r="BN88" s="66">
        <v>3</v>
      </c>
      <c r="BO88" s="66"/>
      <c r="BP88" s="66"/>
      <c r="BQ88" s="66"/>
      <c r="BR88" s="66"/>
      <c r="BS88" s="66"/>
      <c r="BT88" s="66"/>
      <c r="BU88" s="66"/>
      <c r="BV88" s="66"/>
      <c r="BW88" s="66"/>
      <c r="BX88" s="66"/>
      <c r="BY88" s="66"/>
      <c r="BZ88" s="66"/>
      <c r="CA88" s="66"/>
      <c r="CB88" s="66"/>
      <c r="CC88" s="66"/>
      <c r="CD88" s="66"/>
      <c r="CE88" s="75"/>
      <c r="CF88"/>
      <c r="CP88" s="5"/>
      <c r="CQ88" s="5"/>
      <c r="CR88" s="5"/>
      <c r="CS88" s="5"/>
      <c r="CT88" s="5"/>
      <c r="CU88" s="5"/>
      <c r="CV88" s="5"/>
      <c r="CW88" s="5"/>
      <c r="CX88" s="5"/>
      <c r="CY88" s="5"/>
    </row>
    <row r="89" spans="1:103" ht="20.100000000000001" customHeight="1" x14ac:dyDescent="0.25">
      <c r="A89" s="73">
        <f t="shared" si="8"/>
        <v>77</v>
      </c>
      <c r="B89" s="38">
        <v>8004</v>
      </c>
      <c r="C89" s="38" t="s">
        <v>228</v>
      </c>
      <c r="D89" s="74">
        <f t="shared" si="9"/>
        <v>0</v>
      </c>
      <c r="E89" s="67"/>
      <c r="F89" s="67"/>
      <c r="G89" s="67"/>
      <c r="H89" s="67"/>
      <c r="I89" s="67"/>
      <c r="J89" s="67"/>
      <c r="K89" s="67"/>
      <c r="L89" s="67"/>
      <c r="M89" s="67"/>
      <c r="N89" s="67"/>
      <c r="O89" s="56"/>
      <c r="P89" s="56"/>
      <c r="Q89" s="56"/>
      <c r="R89" s="56"/>
      <c r="S89" s="56"/>
      <c r="T89" s="66"/>
      <c r="U89" s="66"/>
      <c r="V89" s="66"/>
      <c r="W89" s="66"/>
      <c r="X89" s="66"/>
      <c r="Y89" s="107"/>
      <c r="Z89" s="107"/>
      <c r="AA89" s="107"/>
      <c r="AB89" s="69"/>
      <c r="AC89" s="69"/>
      <c r="AD89" s="66"/>
      <c r="AE89" s="66"/>
      <c r="AF89" s="66"/>
      <c r="AG89" s="66"/>
      <c r="AH89" s="66"/>
      <c r="AI89" s="66"/>
      <c r="AJ89" s="66"/>
      <c r="AK89" s="66"/>
      <c r="AL89" s="66"/>
      <c r="AM89" s="66"/>
      <c r="AN89" s="66"/>
      <c r="AO89" s="66"/>
      <c r="AP89" s="66"/>
      <c r="AQ89" s="66"/>
      <c r="AR89" s="66"/>
      <c r="AS89" s="66"/>
      <c r="AT89" s="66"/>
      <c r="AU89" s="66"/>
      <c r="AV89" s="66"/>
      <c r="AW89" s="66"/>
      <c r="AX89" s="66"/>
      <c r="AY89" s="66"/>
      <c r="AZ89" s="66"/>
      <c r="BA89" s="66"/>
      <c r="BB89" s="66"/>
      <c r="BC89" s="66"/>
      <c r="BD89" s="66"/>
      <c r="BE89" s="66"/>
      <c r="BF89" s="66"/>
      <c r="BG89" s="66"/>
      <c r="BH89" s="66"/>
      <c r="BI89" s="66"/>
      <c r="BJ89" s="66"/>
      <c r="BK89" s="66"/>
      <c r="BL89" s="66"/>
      <c r="BM89" s="66"/>
      <c r="BN89" s="66"/>
      <c r="BO89" s="66"/>
      <c r="BP89" s="66">
        <v>2</v>
      </c>
      <c r="BQ89" s="66"/>
      <c r="BR89" s="66"/>
      <c r="BS89" s="66"/>
      <c r="BT89" s="66"/>
      <c r="BU89" s="66"/>
      <c r="BV89" s="66"/>
      <c r="BW89" s="66"/>
      <c r="BX89" s="66"/>
      <c r="BY89" s="66"/>
      <c r="BZ89" s="66"/>
      <c r="CA89" s="66"/>
      <c r="CB89" s="66"/>
      <c r="CC89" s="66"/>
      <c r="CD89" s="66"/>
      <c r="CE89" s="75"/>
      <c r="CF89"/>
      <c r="CP89" s="5"/>
      <c r="CQ89" s="5"/>
      <c r="CR89" s="5"/>
      <c r="CS89" s="5"/>
      <c r="CT89" s="5"/>
      <c r="CU89" s="5"/>
      <c r="CV89" s="5"/>
      <c r="CW89" s="5"/>
      <c r="CX89" s="5"/>
      <c r="CY89" s="5"/>
    </row>
    <row r="90" spans="1:103" ht="20.100000000000001" customHeight="1" x14ac:dyDescent="0.25">
      <c r="A90" s="73">
        <f t="shared" si="8"/>
        <v>78</v>
      </c>
      <c r="B90" s="38">
        <v>3321</v>
      </c>
      <c r="C90" s="38" t="s">
        <v>229</v>
      </c>
      <c r="D90" s="74">
        <f t="shared" si="9"/>
        <v>0</v>
      </c>
      <c r="E90" s="67"/>
      <c r="F90" s="67"/>
      <c r="G90" s="67"/>
      <c r="H90" s="67"/>
      <c r="I90" s="67"/>
      <c r="J90" s="67"/>
      <c r="K90" s="67"/>
      <c r="L90" s="67"/>
      <c r="M90" s="67"/>
      <c r="N90" s="67"/>
      <c r="O90" s="56"/>
      <c r="P90" s="56"/>
      <c r="Q90" s="56"/>
      <c r="R90" s="56"/>
      <c r="S90" s="56"/>
      <c r="T90" s="66"/>
      <c r="U90" s="69"/>
      <c r="V90" s="66"/>
      <c r="W90" s="66"/>
      <c r="X90" s="66"/>
      <c r="Y90" s="107"/>
      <c r="Z90" s="107"/>
      <c r="AA90" s="107"/>
      <c r="AB90" s="69"/>
      <c r="AC90" s="69"/>
      <c r="AD90" s="66"/>
      <c r="AE90" s="66"/>
      <c r="AF90" s="66"/>
      <c r="AG90" s="66"/>
      <c r="AH90" s="66"/>
      <c r="AI90" s="66"/>
      <c r="AJ90" s="66"/>
      <c r="AK90" s="66"/>
      <c r="AL90" s="66"/>
      <c r="AM90" s="66"/>
      <c r="AN90" s="66"/>
      <c r="AO90" s="66"/>
      <c r="AP90" s="66"/>
      <c r="AQ90" s="66"/>
      <c r="AR90" s="66"/>
      <c r="AS90" s="66"/>
      <c r="AT90" s="66"/>
      <c r="AU90" s="66"/>
      <c r="AV90" s="66"/>
      <c r="AW90" s="66"/>
      <c r="AX90" s="66"/>
      <c r="AY90" s="66"/>
      <c r="AZ90" s="66"/>
      <c r="BA90" s="66"/>
      <c r="BB90" s="66"/>
      <c r="BC90" s="66"/>
      <c r="BD90" s="66"/>
      <c r="BE90" s="66"/>
      <c r="BF90" s="66"/>
      <c r="BG90" s="66"/>
      <c r="BH90" s="66"/>
      <c r="BI90" s="66"/>
      <c r="BJ90" s="66"/>
      <c r="BK90" s="66"/>
      <c r="BL90" s="66"/>
      <c r="BM90" s="66"/>
      <c r="BN90" s="66">
        <v>2</v>
      </c>
      <c r="BO90" s="66"/>
      <c r="BP90" s="66"/>
      <c r="BQ90" s="66"/>
      <c r="BR90" s="66"/>
      <c r="BS90" s="66"/>
      <c r="BT90" s="66"/>
      <c r="BU90" s="66"/>
      <c r="BV90" s="66"/>
      <c r="BW90" s="66"/>
      <c r="BX90" s="66"/>
      <c r="BY90" s="66"/>
      <c r="BZ90" s="66"/>
      <c r="CA90" s="66"/>
      <c r="CB90" s="66"/>
      <c r="CC90" s="66"/>
      <c r="CD90" s="66"/>
      <c r="CE90" s="75"/>
      <c r="CF90"/>
      <c r="CP90" s="5"/>
      <c r="CQ90" s="5"/>
      <c r="CR90" s="5"/>
      <c r="CS90" s="5"/>
      <c r="CT90" s="5"/>
      <c r="CU90" s="5"/>
      <c r="CV90" s="5"/>
      <c r="CW90" s="5"/>
      <c r="CX90" s="5"/>
      <c r="CY90" s="5"/>
    </row>
    <row r="91" spans="1:103" ht="20.100000000000001" customHeight="1" x14ac:dyDescent="0.25">
      <c r="A91" s="73">
        <f t="shared" si="8"/>
        <v>79</v>
      </c>
      <c r="B91" s="38">
        <v>11014</v>
      </c>
      <c r="C91" s="38" t="s">
        <v>230</v>
      </c>
      <c r="D91" s="74">
        <f t="shared" si="9"/>
        <v>0</v>
      </c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56"/>
      <c r="P91" s="56"/>
      <c r="Q91" s="56"/>
      <c r="R91" s="56"/>
      <c r="S91" s="56"/>
      <c r="T91" s="66"/>
      <c r="U91" s="69"/>
      <c r="V91" s="66"/>
      <c r="W91" s="66"/>
      <c r="X91" s="66"/>
      <c r="Y91" s="107"/>
      <c r="Z91" s="107"/>
      <c r="AA91" s="107"/>
      <c r="AB91" s="69"/>
      <c r="AC91" s="69"/>
      <c r="AD91" s="66"/>
      <c r="AE91" s="66"/>
      <c r="AF91" s="66"/>
      <c r="AG91" s="66"/>
      <c r="AH91" s="66"/>
      <c r="AI91" s="66"/>
      <c r="AJ91" s="66"/>
      <c r="AK91" s="66"/>
      <c r="AL91" s="66"/>
      <c r="AM91" s="66"/>
      <c r="AN91" s="66"/>
      <c r="AO91" s="66"/>
      <c r="AP91" s="66"/>
      <c r="AQ91" s="66"/>
      <c r="AR91" s="66"/>
      <c r="AS91" s="66"/>
      <c r="AT91" s="66"/>
      <c r="AU91" s="66"/>
      <c r="AV91" s="66"/>
      <c r="AW91" s="66"/>
      <c r="AX91" s="66"/>
      <c r="AY91" s="66"/>
      <c r="AZ91" s="66"/>
      <c r="BA91" s="66"/>
      <c r="BB91" s="66"/>
      <c r="BC91" s="66"/>
      <c r="BD91" s="66"/>
      <c r="BE91" s="66"/>
      <c r="BF91" s="66"/>
      <c r="BG91" s="66"/>
      <c r="BH91" s="66"/>
      <c r="BI91" s="66"/>
      <c r="BJ91" s="66"/>
      <c r="BK91" s="66"/>
      <c r="BL91" s="66"/>
      <c r="BM91" s="66"/>
      <c r="BN91" s="66"/>
      <c r="BO91" s="66"/>
      <c r="BP91" s="66">
        <v>1</v>
      </c>
      <c r="BQ91" s="66"/>
      <c r="BR91" s="66"/>
      <c r="BS91" s="66"/>
      <c r="BT91" s="66"/>
      <c r="BU91" s="66"/>
      <c r="BV91" s="66"/>
      <c r="BW91" s="66"/>
      <c r="BX91" s="66"/>
      <c r="BY91" s="66"/>
      <c r="BZ91" s="66"/>
      <c r="CA91" s="66"/>
      <c r="CB91" s="66"/>
      <c r="CC91" s="66"/>
      <c r="CD91" s="66"/>
      <c r="CE91" s="75"/>
      <c r="CF91"/>
      <c r="CP91" s="5"/>
      <c r="CQ91" s="5"/>
      <c r="CR91" s="5"/>
      <c r="CS91" s="5"/>
      <c r="CT91" s="5"/>
      <c r="CU91" s="5"/>
      <c r="CV91" s="5"/>
      <c r="CW91" s="5"/>
      <c r="CX91" s="5"/>
      <c r="CY91" s="5"/>
    </row>
    <row r="92" spans="1:103" ht="20.100000000000001" customHeight="1" x14ac:dyDescent="0.25">
      <c r="A92" s="73">
        <f t="shared" si="8"/>
        <v>80</v>
      </c>
      <c r="B92" s="38">
        <v>8010</v>
      </c>
      <c r="C92" s="38" t="s">
        <v>231</v>
      </c>
      <c r="D92" s="74">
        <f t="shared" si="9"/>
        <v>0</v>
      </c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56"/>
      <c r="P92" s="56"/>
      <c r="Q92" s="56"/>
      <c r="R92" s="56"/>
      <c r="S92" s="56"/>
      <c r="T92" s="66"/>
      <c r="U92" s="66"/>
      <c r="V92" s="66"/>
      <c r="W92" s="66"/>
      <c r="X92" s="66"/>
      <c r="Y92" s="107"/>
      <c r="Z92" s="107"/>
      <c r="AA92" s="107"/>
      <c r="AB92" s="69"/>
      <c r="AC92" s="69"/>
      <c r="AD92" s="66"/>
      <c r="AE92" s="66"/>
      <c r="AF92" s="66"/>
      <c r="AG92" s="66"/>
      <c r="AH92" s="66"/>
      <c r="AI92" s="66"/>
      <c r="AJ92" s="66"/>
      <c r="AK92" s="66"/>
      <c r="AL92" s="66"/>
      <c r="AM92" s="66"/>
      <c r="AN92" s="66"/>
      <c r="AO92" s="66"/>
      <c r="AP92" s="66"/>
      <c r="AQ92" s="66"/>
      <c r="AR92" s="66"/>
      <c r="AS92" s="66"/>
      <c r="AT92" s="66"/>
      <c r="AU92" s="66"/>
      <c r="AV92" s="66"/>
      <c r="AW92" s="66"/>
      <c r="AX92" s="66"/>
      <c r="AY92" s="66"/>
      <c r="AZ92" s="66"/>
      <c r="BA92" s="66"/>
      <c r="BB92" s="66"/>
      <c r="BC92" s="66"/>
      <c r="BD92" s="66"/>
      <c r="BE92" s="66"/>
      <c r="BF92" s="66"/>
      <c r="BG92" s="66"/>
      <c r="BH92" s="66"/>
      <c r="BI92" s="66"/>
      <c r="BJ92" s="66"/>
      <c r="BK92" s="66"/>
      <c r="BL92" s="66"/>
      <c r="BM92" s="66"/>
      <c r="BN92" s="66"/>
      <c r="BO92" s="66"/>
      <c r="BP92" s="66">
        <v>1</v>
      </c>
      <c r="BQ92" s="66"/>
      <c r="BR92" s="66"/>
      <c r="BS92" s="66"/>
      <c r="BT92" s="66"/>
      <c r="BU92" s="66"/>
      <c r="BV92" s="66"/>
      <c r="BW92" s="66"/>
      <c r="BX92" s="66"/>
      <c r="BY92" s="66"/>
      <c r="BZ92" s="66"/>
      <c r="CA92" s="66"/>
      <c r="CB92" s="66"/>
      <c r="CC92" s="66"/>
      <c r="CD92" s="66"/>
      <c r="CE92" s="75">
        <v>5</v>
      </c>
      <c r="CF92"/>
      <c r="CP92" s="5"/>
      <c r="CQ92" s="5"/>
      <c r="CR92" s="5"/>
      <c r="CS92" s="5"/>
      <c r="CT92" s="5"/>
      <c r="CU92" s="5"/>
      <c r="CV92" s="5"/>
      <c r="CW92" s="5"/>
      <c r="CX92" s="5"/>
      <c r="CY92" s="5"/>
    </row>
    <row r="93" spans="1:103" ht="20.100000000000001" customHeight="1" x14ac:dyDescent="0.25">
      <c r="A93" s="73">
        <f t="shared" si="8"/>
        <v>81</v>
      </c>
      <c r="B93" s="38">
        <v>6042</v>
      </c>
      <c r="C93" s="38" t="s">
        <v>232</v>
      </c>
      <c r="D93" s="74">
        <f t="shared" si="9"/>
        <v>0</v>
      </c>
      <c r="E93" s="56"/>
      <c r="F93" s="56"/>
      <c r="G93" s="56"/>
      <c r="H93" s="56"/>
      <c r="I93" s="56"/>
      <c r="J93" s="67"/>
      <c r="K93" s="67"/>
      <c r="L93" s="67"/>
      <c r="M93" s="67"/>
      <c r="N93" s="67"/>
      <c r="O93" s="56"/>
      <c r="P93" s="56"/>
      <c r="Q93" s="56"/>
      <c r="R93" s="56"/>
      <c r="S93" s="56"/>
      <c r="T93" s="66"/>
      <c r="U93" s="66"/>
      <c r="V93" s="66"/>
      <c r="W93" s="66"/>
      <c r="X93" s="66"/>
      <c r="Y93" s="107"/>
      <c r="Z93" s="107"/>
      <c r="AA93" s="107"/>
      <c r="AB93" s="69"/>
      <c r="AC93" s="69"/>
      <c r="AD93" s="66"/>
      <c r="AE93" s="66"/>
      <c r="AF93" s="66"/>
      <c r="AG93" s="66"/>
      <c r="AH93" s="66"/>
      <c r="AI93" s="66"/>
      <c r="AJ93" s="66"/>
      <c r="AK93" s="66"/>
      <c r="AL93" s="66"/>
      <c r="AM93" s="66"/>
      <c r="AN93" s="66"/>
      <c r="AO93" s="66"/>
      <c r="AP93" s="66"/>
      <c r="AQ93" s="66"/>
      <c r="AR93" s="66"/>
      <c r="AS93" s="66"/>
      <c r="AT93" s="66"/>
      <c r="AU93" s="66"/>
      <c r="AV93" s="66"/>
      <c r="AW93" s="66"/>
      <c r="AX93" s="66"/>
      <c r="AY93" s="66"/>
      <c r="AZ93" s="66"/>
      <c r="BA93" s="66"/>
      <c r="BB93" s="66"/>
      <c r="BC93" s="66"/>
      <c r="BD93" s="66"/>
      <c r="BE93" s="66"/>
      <c r="BF93" s="66"/>
      <c r="BG93" s="66"/>
      <c r="BH93" s="66"/>
      <c r="BI93" s="66"/>
      <c r="BJ93" s="66"/>
      <c r="BK93" s="66"/>
      <c r="BL93" s="66"/>
      <c r="BM93" s="66"/>
      <c r="BN93" s="66"/>
      <c r="BO93" s="66"/>
      <c r="BP93" s="66"/>
      <c r="BQ93" s="66">
        <v>2</v>
      </c>
      <c r="BR93" s="66">
        <v>2</v>
      </c>
      <c r="BS93" s="66">
        <v>5</v>
      </c>
      <c r="BT93" s="66"/>
      <c r="BU93" s="66"/>
      <c r="BV93" s="66"/>
      <c r="BW93" s="66"/>
      <c r="BX93" s="66"/>
      <c r="BY93" s="66"/>
      <c r="BZ93" s="66"/>
      <c r="CA93" s="66">
        <v>6</v>
      </c>
      <c r="CB93" s="66">
        <v>5</v>
      </c>
      <c r="CC93" s="66">
        <v>9</v>
      </c>
      <c r="CD93" s="66">
        <v>6</v>
      </c>
      <c r="CE93" s="75">
        <v>6</v>
      </c>
      <c r="CF93"/>
      <c r="CP93" s="5"/>
      <c r="CQ93" s="5"/>
      <c r="CR93" s="5"/>
      <c r="CS93" s="5"/>
      <c r="CT93" s="5"/>
      <c r="CU93" s="5"/>
      <c r="CV93" s="5"/>
      <c r="CW93" s="5"/>
      <c r="CX93" s="5"/>
      <c r="CY93" s="5"/>
    </row>
    <row r="94" spans="1:103" ht="20.100000000000001" customHeight="1" x14ac:dyDescent="0.25">
      <c r="A94" s="73">
        <f t="shared" si="8"/>
        <v>82</v>
      </c>
      <c r="B94" s="38">
        <v>3099</v>
      </c>
      <c r="C94" s="38" t="s">
        <v>233</v>
      </c>
      <c r="D94" s="74">
        <f t="shared" si="9"/>
        <v>0</v>
      </c>
      <c r="E94" s="67"/>
      <c r="F94" s="67"/>
      <c r="G94" s="67"/>
      <c r="H94" s="67"/>
      <c r="I94" s="67"/>
      <c r="J94" s="67"/>
      <c r="K94" s="67"/>
      <c r="L94" s="67"/>
      <c r="M94" s="67"/>
      <c r="N94" s="67"/>
      <c r="O94" s="56"/>
      <c r="P94" s="56"/>
      <c r="Q94" s="56"/>
      <c r="R94" s="56"/>
      <c r="S94" s="56"/>
      <c r="T94" s="66"/>
      <c r="U94" s="69"/>
      <c r="V94" s="66"/>
      <c r="W94" s="66"/>
      <c r="X94" s="66"/>
      <c r="Y94" s="107"/>
      <c r="Z94" s="107"/>
      <c r="AA94" s="107"/>
      <c r="AB94" s="69"/>
      <c r="AC94" s="69"/>
      <c r="AD94" s="66"/>
      <c r="AE94" s="66"/>
      <c r="AF94" s="66"/>
      <c r="AG94" s="66"/>
      <c r="AH94" s="66"/>
      <c r="AI94" s="66"/>
      <c r="AJ94" s="66"/>
      <c r="AK94" s="66"/>
      <c r="AL94" s="66"/>
      <c r="AM94" s="66"/>
      <c r="AN94" s="66"/>
      <c r="AO94" s="66"/>
      <c r="AP94" s="66"/>
      <c r="AQ94" s="66"/>
      <c r="AR94" s="66"/>
      <c r="AS94" s="66"/>
      <c r="AT94" s="66"/>
      <c r="AU94" s="66"/>
      <c r="AV94" s="66"/>
      <c r="AW94" s="66"/>
      <c r="AX94" s="66"/>
      <c r="AY94" s="66"/>
      <c r="AZ94" s="66"/>
      <c r="BA94" s="66"/>
      <c r="BB94" s="66"/>
      <c r="BC94" s="66"/>
      <c r="BD94" s="66"/>
      <c r="BE94" s="66"/>
      <c r="BF94" s="66"/>
      <c r="BG94" s="66"/>
      <c r="BH94" s="66"/>
      <c r="BI94" s="66"/>
      <c r="BJ94" s="66"/>
      <c r="BK94" s="66"/>
      <c r="BL94" s="66"/>
      <c r="BM94" s="66"/>
      <c r="BN94" s="66"/>
      <c r="BO94" s="66"/>
      <c r="BP94" s="66"/>
      <c r="BQ94" s="66"/>
      <c r="BR94" s="66"/>
      <c r="BS94" s="66">
        <v>9</v>
      </c>
      <c r="BT94" s="66"/>
      <c r="BU94" s="66"/>
      <c r="BV94" s="66"/>
      <c r="BW94" s="66"/>
      <c r="BX94" s="66"/>
      <c r="BY94" s="66"/>
      <c r="BZ94" s="66"/>
      <c r="CA94" s="66"/>
      <c r="CB94" s="66">
        <v>1</v>
      </c>
      <c r="CC94" s="66"/>
      <c r="CD94" s="66"/>
      <c r="CE94" s="75"/>
      <c r="CF94"/>
      <c r="CP94" s="5"/>
      <c r="CQ94" s="5"/>
      <c r="CR94" s="5"/>
      <c r="CS94" s="5"/>
      <c r="CT94" s="5"/>
      <c r="CU94" s="5"/>
      <c r="CV94" s="5"/>
      <c r="CW94" s="5"/>
      <c r="CX94" s="5"/>
      <c r="CY94" s="5"/>
    </row>
    <row r="95" spans="1:103" ht="20.100000000000001" customHeight="1" x14ac:dyDescent="0.25">
      <c r="A95" s="73">
        <f t="shared" si="8"/>
        <v>83</v>
      </c>
      <c r="B95" s="38">
        <v>9012</v>
      </c>
      <c r="C95" s="38" t="s">
        <v>234</v>
      </c>
      <c r="D95" s="74">
        <f t="shared" si="9"/>
        <v>0</v>
      </c>
      <c r="E95" s="67"/>
      <c r="F95" s="67"/>
      <c r="G95" s="67"/>
      <c r="H95" s="67"/>
      <c r="I95" s="67"/>
      <c r="J95" s="67"/>
      <c r="K95" s="67"/>
      <c r="L95" s="67"/>
      <c r="M95" s="67"/>
      <c r="N95" s="67"/>
      <c r="O95" s="56"/>
      <c r="P95" s="56"/>
      <c r="Q95" s="56"/>
      <c r="R95" s="56"/>
      <c r="S95" s="56"/>
      <c r="T95" s="66"/>
      <c r="U95" s="69"/>
      <c r="V95" s="66"/>
      <c r="W95" s="66"/>
      <c r="X95" s="66"/>
      <c r="Y95" s="107"/>
      <c r="Z95" s="107"/>
      <c r="AA95" s="107"/>
      <c r="AB95" s="69"/>
      <c r="AC95" s="69"/>
      <c r="AD95" s="66"/>
      <c r="AE95" s="66"/>
      <c r="AF95" s="66"/>
      <c r="AG95" s="66"/>
      <c r="AH95" s="66"/>
      <c r="AI95" s="66"/>
      <c r="AJ95" s="66"/>
      <c r="AK95" s="66"/>
      <c r="AL95" s="66"/>
      <c r="AM95" s="66"/>
      <c r="AN95" s="66"/>
      <c r="AO95" s="66"/>
      <c r="AP95" s="66"/>
      <c r="AQ95" s="66"/>
      <c r="AR95" s="66"/>
      <c r="AS95" s="66"/>
      <c r="AT95" s="66"/>
      <c r="AU95" s="66"/>
      <c r="AV95" s="66"/>
      <c r="AW95" s="66"/>
      <c r="AX95" s="66"/>
      <c r="AY95" s="66"/>
      <c r="AZ95" s="66"/>
      <c r="BA95" s="66"/>
      <c r="BB95" s="66"/>
      <c r="BC95" s="66"/>
      <c r="BD95" s="66"/>
      <c r="BE95" s="66"/>
      <c r="BF95" s="66"/>
      <c r="BG95" s="66"/>
      <c r="BH95" s="66"/>
      <c r="BI95" s="66"/>
      <c r="BJ95" s="66"/>
      <c r="BK95" s="66"/>
      <c r="BL95" s="66"/>
      <c r="BM95" s="66"/>
      <c r="BN95" s="66"/>
      <c r="BO95" s="66"/>
      <c r="BP95" s="66"/>
      <c r="BQ95" s="66"/>
      <c r="BR95" s="66"/>
      <c r="BS95" s="66"/>
      <c r="BT95" s="66"/>
      <c r="BU95" s="66">
        <v>7</v>
      </c>
      <c r="BV95" s="66"/>
      <c r="BW95" s="66">
        <v>9</v>
      </c>
      <c r="BX95" s="66"/>
      <c r="BY95" s="66">
        <v>4</v>
      </c>
      <c r="BZ95" s="66"/>
      <c r="CA95" s="66"/>
      <c r="CB95" s="66"/>
      <c r="CC95" s="66"/>
      <c r="CD95" s="66"/>
      <c r="CE95" s="75"/>
      <c r="CF95"/>
      <c r="CP95" s="5"/>
      <c r="CQ95" s="5"/>
      <c r="CR95" s="5"/>
      <c r="CS95" s="5"/>
      <c r="CT95" s="5"/>
      <c r="CU95" s="5"/>
      <c r="CV95" s="5"/>
      <c r="CW95" s="5"/>
      <c r="CX95" s="5"/>
      <c r="CY95" s="5"/>
    </row>
    <row r="96" spans="1:103" ht="20.100000000000001" customHeight="1" x14ac:dyDescent="0.25">
      <c r="A96" s="73">
        <f t="shared" si="8"/>
        <v>84</v>
      </c>
      <c r="B96" s="38">
        <v>25005</v>
      </c>
      <c r="C96" s="38" t="s">
        <v>235</v>
      </c>
      <c r="D96" s="74">
        <f t="shared" si="9"/>
        <v>0</v>
      </c>
      <c r="E96" s="67"/>
      <c r="F96" s="67"/>
      <c r="G96" s="67"/>
      <c r="H96" s="67"/>
      <c r="I96" s="67"/>
      <c r="J96" s="67"/>
      <c r="K96" s="67"/>
      <c r="L96" s="67"/>
      <c r="M96" s="67"/>
      <c r="N96" s="67"/>
      <c r="O96" s="56"/>
      <c r="P96" s="56"/>
      <c r="Q96" s="56"/>
      <c r="R96" s="56"/>
      <c r="S96" s="56"/>
      <c r="T96" s="66"/>
      <c r="U96" s="66"/>
      <c r="V96" s="66"/>
      <c r="W96" s="66"/>
      <c r="X96" s="66"/>
      <c r="Y96" s="107"/>
      <c r="Z96" s="107"/>
      <c r="AA96" s="107"/>
      <c r="AB96" s="69"/>
      <c r="AC96" s="69"/>
      <c r="AD96" s="66"/>
      <c r="AE96" s="66"/>
      <c r="AF96" s="66"/>
      <c r="AG96" s="66"/>
      <c r="AH96" s="66"/>
      <c r="AI96" s="66"/>
      <c r="AJ96" s="66"/>
      <c r="AK96" s="66"/>
      <c r="AL96" s="66"/>
      <c r="AM96" s="66"/>
      <c r="AN96" s="66"/>
      <c r="AO96" s="66"/>
      <c r="AP96" s="66"/>
      <c r="AQ96" s="66"/>
      <c r="AR96" s="66"/>
      <c r="AS96" s="66"/>
      <c r="AT96" s="66"/>
      <c r="AU96" s="66"/>
      <c r="AV96" s="66"/>
      <c r="AW96" s="66"/>
      <c r="AX96" s="66"/>
      <c r="AY96" s="66"/>
      <c r="AZ96" s="66"/>
      <c r="BA96" s="66"/>
      <c r="BB96" s="66"/>
      <c r="BC96" s="66"/>
      <c r="BD96" s="66"/>
      <c r="BE96" s="66"/>
      <c r="BF96" s="66"/>
      <c r="BG96" s="66"/>
      <c r="BH96" s="66"/>
      <c r="BI96" s="66"/>
      <c r="BJ96" s="66"/>
      <c r="BK96" s="66"/>
      <c r="BL96" s="66"/>
      <c r="BM96" s="66"/>
      <c r="BN96" s="66"/>
      <c r="BO96" s="66"/>
      <c r="BP96" s="66"/>
      <c r="BQ96" s="66"/>
      <c r="BR96" s="66"/>
      <c r="BS96" s="66"/>
      <c r="BT96" s="66"/>
      <c r="BU96" s="66"/>
      <c r="BV96" s="66"/>
      <c r="BW96" s="66"/>
      <c r="BX96" s="66">
        <v>1</v>
      </c>
      <c r="BY96" s="66"/>
      <c r="BZ96" s="66"/>
      <c r="CA96" s="66"/>
      <c r="CB96" s="66"/>
      <c r="CC96" s="66">
        <v>8</v>
      </c>
      <c r="CD96" s="66"/>
      <c r="CE96" s="75"/>
      <c r="CF96"/>
      <c r="CP96" s="5"/>
      <c r="CQ96" s="5"/>
      <c r="CR96" s="5"/>
      <c r="CS96" s="5"/>
      <c r="CT96" s="5"/>
      <c r="CU96" s="5"/>
      <c r="CV96" s="5"/>
      <c r="CW96" s="5"/>
      <c r="CX96" s="5"/>
      <c r="CY96" s="5"/>
    </row>
    <row r="97" spans="1:103" ht="20.100000000000001" customHeight="1" x14ac:dyDescent="0.25">
      <c r="A97" s="73">
        <f t="shared" si="8"/>
        <v>85</v>
      </c>
      <c r="B97" s="38">
        <v>25021</v>
      </c>
      <c r="C97" s="38" t="s">
        <v>236</v>
      </c>
      <c r="D97" s="74">
        <f t="shared" si="9"/>
        <v>0</v>
      </c>
      <c r="E97" s="67"/>
      <c r="F97" s="67"/>
      <c r="G97" s="67"/>
      <c r="H97" s="67"/>
      <c r="I97" s="67"/>
      <c r="J97" s="67"/>
      <c r="K97" s="67"/>
      <c r="L97" s="67"/>
      <c r="M97" s="67"/>
      <c r="N97" s="67"/>
      <c r="O97" s="56"/>
      <c r="P97" s="56"/>
      <c r="Q97" s="56"/>
      <c r="R97" s="56"/>
      <c r="S97" s="56"/>
      <c r="T97" s="66"/>
      <c r="U97" s="66"/>
      <c r="V97" s="66"/>
      <c r="W97" s="66"/>
      <c r="X97" s="66"/>
      <c r="Y97" s="107"/>
      <c r="Z97" s="107"/>
      <c r="AA97" s="107"/>
      <c r="AB97" s="69"/>
      <c r="AC97" s="69"/>
      <c r="AD97" s="66"/>
      <c r="AE97" s="66"/>
      <c r="AF97" s="66"/>
      <c r="AG97" s="66"/>
      <c r="AH97" s="66"/>
      <c r="AI97" s="66"/>
      <c r="AJ97" s="66"/>
      <c r="AK97" s="66"/>
      <c r="AL97" s="66"/>
      <c r="AM97" s="66"/>
      <c r="AN97" s="66"/>
      <c r="AO97" s="66"/>
      <c r="AP97" s="66"/>
      <c r="AQ97" s="66"/>
      <c r="AR97" s="66"/>
      <c r="AS97" s="66"/>
      <c r="AT97" s="66"/>
      <c r="AU97" s="66"/>
      <c r="AV97" s="66"/>
      <c r="AW97" s="66"/>
      <c r="AX97" s="66"/>
      <c r="AY97" s="66"/>
      <c r="AZ97" s="66"/>
      <c r="BA97" s="66"/>
      <c r="BB97" s="66"/>
      <c r="BC97" s="66"/>
      <c r="BD97" s="66"/>
      <c r="BE97" s="66"/>
      <c r="BF97" s="66"/>
      <c r="BG97" s="66"/>
      <c r="BH97" s="66"/>
      <c r="BI97" s="66"/>
      <c r="BJ97" s="66"/>
      <c r="BK97" s="66"/>
      <c r="BL97" s="66"/>
      <c r="BM97" s="66"/>
      <c r="BN97" s="66"/>
      <c r="BO97" s="66"/>
      <c r="BP97" s="66"/>
      <c r="BQ97" s="66"/>
      <c r="BR97" s="66"/>
      <c r="BS97" s="66"/>
      <c r="BT97" s="66"/>
      <c r="BU97" s="66"/>
      <c r="BV97" s="66"/>
      <c r="BW97" s="66">
        <v>1</v>
      </c>
      <c r="BX97" s="66"/>
      <c r="BY97" s="66"/>
      <c r="BZ97" s="66"/>
      <c r="CA97" s="66">
        <v>1</v>
      </c>
      <c r="CB97" s="66"/>
      <c r="CC97" s="66"/>
      <c r="CD97" s="66"/>
      <c r="CE97" s="75"/>
      <c r="CF97"/>
      <c r="CP97" s="5"/>
      <c r="CQ97" s="5"/>
      <c r="CR97" s="5"/>
      <c r="CS97" s="5"/>
      <c r="CT97" s="5"/>
      <c r="CU97" s="5"/>
      <c r="CV97" s="5"/>
      <c r="CW97" s="5"/>
      <c r="CX97" s="5"/>
      <c r="CY97" s="5"/>
    </row>
    <row r="98" spans="1:103" ht="20.100000000000001" customHeight="1" x14ac:dyDescent="0.25">
      <c r="A98" s="73">
        <f t="shared" si="8"/>
        <v>86</v>
      </c>
      <c r="B98" s="38">
        <v>1049</v>
      </c>
      <c r="C98" s="38" t="s">
        <v>237</v>
      </c>
      <c r="D98" s="74">
        <f t="shared" si="9"/>
        <v>0</v>
      </c>
      <c r="E98" s="56"/>
      <c r="F98" s="56"/>
      <c r="G98" s="56"/>
      <c r="H98" s="56"/>
      <c r="I98" s="56"/>
      <c r="J98" s="67"/>
      <c r="K98" s="67"/>
      <c r="L98" s="67"/>
      <c r="M98" s="67"/>
      <c r="N98" s="67"/>
      <c r="O98" s="56"/>
      <c r="P98" s="56"/>
      <c r="Q98" s="56"/>
      <c r="R98" s="56"/>
      <c r="S98" s="56"/>
      <c r="T98" s="66"/>
      <c r="U98" s="69"/>
      <c r="V98" s="66"/>
      <c r="W98" s="66"/>
      <c r="X98" s="66"/>
      <c r="Y98" s="107"/>
      <c r="Z98" s="107"/>
      <c r="AA98" s="107"/>
      <c r="AB98" s="69"/>
      <c r="AC98" s="69"/>
      <c r="AD98" s="66"/>
      <c r="AE98" s="66"/>
      <c r="AF98" s="66"/>
      <c r="AG98" s="66"/>
      <c r="AH98" s="66"/>
      <c r="AI98" s="66"/>
      <c r="AJ98" s="66"/>
      <c r="AK98" s="66"/>
      <c r="AL98" s="66"/>
      <c r="AM98" s="66"/>
      <c r="AN98" s="66"/>
      <c r="AO98" s="66"/>
      <c r="AP98" s="66"/>
      <c r="AQ98" s="66"/>
      <c r="AR98" s="66"/>
      <c r="AS98" s="66"/>
      <c r="AT98" s="66"/>
      <c r="AU98" s="66"/>
      <c r="AV98" s="66"/>
      <c r="AW98" s="66"/>
      <c r="AX98" s="66"/>
      <c r="AY98" s="66"/>
      <c r="AZ98" s="66"/>
      <c r="BA98" s="66"/>
      <c r="BB98" s="66"/>
      <c r="BC98" s="66"/>
      <c r="BD98" s="66"/>
      <c r="BE98" s="66"/>
      <c r="BF98" s="66"/>
      <c r="BG98" s="66"/>
      <c r="BH98" s="66"/>
      <c r="BI98" s="66"/>
      <c r="BJ98" s="66"/>
      <c r="BK98" s="66"/>
      <c r="BL98" s="66"/>
      <c r="BM98" s="66"/>
      <c r="BN98" s="66"/>
      <c r="BO98" s="66"/>
      <c r="BP98" s="66"/>
      <c r="BQ98" s="66"/>
      <c r="BR98" s="66"/>
      <c r="BS98" s="66"/>
      <c r="BT98" s="66"/>
      <c r="BU98" s="66"/>
      <c r="BV98" s="66"/>
      <c r="BW98" s="66"/>
      <c r="BX98" s="66"/>
      <c r="BY98" s="66">
        <v>6</v>
      </c>
      <c r="BZ98" s="66"/>
      <c r="CA98" s="66"/>
      <c r="CB98" s="66"/>
      <c r="CC98" s="66">
        <v>4</v>
      </c>
      <c r="CD98" s="66"/>
      <c r="CE98" s="75"/>
      <c r="CF98"/>
      <c r="CP98" s="5"/>
      <c r="CQ98" s="5"/>
      <c r="CR98" s="5"/>
      <c r="CS98" s="5"/>
      <c r="CT98" s="5"/>
      <c r="CU98" s="5"/>
      <c r="CV98" s="5"/>
      <c r="CW98" s="5"/>
      <c r="CX98" s="5"/>
      <c r="CY98" s="5"/>
    </row>
    <row r="99" spans="1:103" ht="20.100000000000001" customHeight="1" x14ac:dyDescent="0.25">
      <c r="A99" s="73">
        <f t="shared" si="8"/>
        <v>87</v>
      </c>
      <c r="B99" s="38">
        <v>6028</v>
      </c>
      <c r="C99" s="38" t="s">
        <v>238</v>
      </c>
      <c r="D99" s="74">
        <f t="shared" si="9"/>
        <v>0</v>
      </c>
      <c r="E99" s="67"/>
      <c r="F99" s="67"/>
      <c r="G99" s="67"/>
      <c r="H99" s="67"/>
      <c r="I99" s="67"/>
      <c r="J99" s="67"/>
      <c r="K99" s="67"/>
      <c r="L99" s="67"/>
      <c r="M99" s="67"/>
      <c r="N99" s="67"/>
      <c r="O99" s="56"/>
      <c r="P99" s="56"/>
      <c r="Q99" s="56"/>
      <c r="R99" s="56"/>
      <c r="S99" s="56"/>
      <c r="T99" s="66"/>
      <c r="U99" s="69"/>
      <c r="V99" s="66"/>
      <c r="W99" s="66"/>
      <c r="X99" s="66"/>
      <c r="Y99" s="107"/>
      <c r="Z99" s="107"/>
      <c r="AA99" s="107"/>
      <c r="AB99" s="69"/>
      <c r="AC99" s="69"/>
      <c r="AD99" s="66"/>
      <c r="AE99" s="66"/>
      <c r="AF99" s="66"/>
      <c r="AG99" s="66"/>
      <c r="AH99" s="66"/>
      <c r="AI99" s="66"/>
      <c r="AJ99" s="66"/>
      <c r="AK99" s="66"/>
      <c r="AL99" s="66"/>
      <c r="AM99" s="66"/>
      <c r="AN99" s="66"/>
      <c r="AO99" s="66"/>
      <c r="AP99" s="66"/>
      <c r="AQ99" s="66"/>
      <c r="AR99" s="66"/>
      <c r="AS99" s="66"/>
      <c r="AT99" s="66"/>
      <c r="AU99" s="66"/>
      <c r="AV99" s="66"/>
      <c r="AW99" s="66"/>
      <c r="AX99" s="66"/>
      <c r="AY99" s="66"/>
      <c r="AZ99" s="66"/>
      <c r="BA99" s="66"/>
      <c r="BB99" s="66"/>
      <c r="BC99" s="66"/>
      <c r="BD99" s="66"/>
      <c r="BE99" s="66"/>
      <c r="BF99" s="66"/>
      <c r="BG99" s="66"/>
      <c r="BH99" s="66"/>
      <c r="BI99" s="66"/>
      <c r="BJ99" s="66"/>
      <c r="BK99" s="66"/>
      <c r="BL99" s="66"/>
      <c r="BM99" s="66"/>
      <c r="BN99" s="66"/>
      <c r="BO99" s="66"/>
      <c r="BP99" s="66"/>
      <c r="BQ99" s="66"/>
      <c r="BR99" s="66"/>
      <c r="BS99" s="66"/>
      <c r="BT99" s="66"/>
      <c r="BU99" s="66"/>
      <c r="BV99" s="66"/>
      <c r="BW99" s="66"/>
      <c r="BX99" s="66"/>
      <c r="BY99" s="66"/>
      <c r="BZ99" s="66"/>
      <c r="CA99" s="66"/>
      <c r="CB99" s="66"/>
      <c r="CC99" s="66"/>
      <c r="CD99" s="66"/>
      <c r="CE99" s="75"/>
      <c r="CF99"/>
      <c r="CP99" s="5"/>
      <c r="CQ99" s="5"/>
      <c r="CR99" s="5"/>
      <c r="CS99" s="5"/>
      <c r="CT99" s="5"/>
      <c r="CU99" s="5"/>
      <c r="CV99" s="5"/>
      <c r="CW99" s="5"/>
      <c r="CX99" s="5"/>
      <c r="CY99" s="5"/>
    </row>
    <row r="100" spans="1:103" ht="20.100000000000001" customHeight="1" x14ac:dyDescent="0.25">
      <c r="A100" s="73">
        <f t="shared" si="8"/>
        <v>88</v>
      </c>
      <c r="B100" s="72">
        <v>6012</v>
      </c>
      <c r="C100" s="72" t="s">
        <v>240</v>
      </c>
      <c r="D100" s="106">
        <f t="shared" si="9"/>
        <v>0</v>
      </c>
      <c r="E100" s="67"/>
      <c r="F100" s="67"/>
      <c r="G100" s="67"/>
      <c r="H100" s="67"/>
      <c r="I100" s="67"/>
      <c r="J100" s="67"/>
      <c r="K100" s="67"/>
      <c r="L100" s="67"/>
      <c r="M100" s="67"/>
      <c r="N100" s="67"/>
      <c r="O100" s="67"/>
      <c r="P100" s="67"/>
      <c r="Q100" s="67"/>
      <c r="R100" s="67"/>
      <c r="S100" s="67"/>
      <c r="T100" s="66"/>
      <c r="U100" s="66"/>
      <c r="V100" s="66"/>
      <c r="W100" s="66"/>
      <c r="X100" s="69"/>
      <c r="Y100" s="108"/>
      <c r="Z100" s="108"/>
      <c r="AA100" s="108"/>
      <c r="AB100" s="69"/>
      <c r="AC100" s="69"/>
      <c r="AD100" s="69"/>
      <c r="AE100" s="69"/>
      <c r="AF100" s="69"/>
      <c r="AG100" s="69"/>
      <c r="AH100" s="69"/>
      <c r="AI100" s="69"/>
      <c r="AJ100" s="69"/>
      <c r="AK100" s="69"/>
      <c r="AL100" s="69"/>
      <c r="AM100" s="69"/>
      <c r="AN100" s="69"/>
      <c r="AO100" s="69"/>
      <c r="AP100" s="69"/>
      <c r="AQ100" s="69"/>
      <c r="AR100" s="69"/>
      <c r="AS100" s="69"/>
      <c r="AT100" s="69"/>
      <c r="AU100" s="69"/>
      <c r="AV100" s="69"/>
      <c r="AW100" s="69"/>
      <c r="AX100" s="69"/>
      <c r="AY100" s="69"/>
      <c r="AZ100" s="69"/>
      <c r="BA100" s="69"/>
      <c r="BB100" s="69"/>
      <c r="BC100" s="69"/>
      <c r="BD100" s="69"/>
      <c r="BE100" s="69"/>
      <c r="BF100" s="69"/>
      <c r="BG100" s="69"/>
      <c r="BH100" s="69"/>
      <c r="BI100" s="69"/>
      <c r="BJ100" s="69"/>
      <c r="BK100" s="69"/>
      <c r="BL100" s="69"/>
      <c r="BM100" s="69"/>
      <c r="BN100" s="69"/>
      <c r="BO100" s="69"/>
      <c r="BP100" s="69"/>
      <c r="BQ100" s="69"/>
      <c r="BR100" s="69"/>
      <c r="BS100" s="69"/>
      <c r="BT100" s="69"/>
      <c r="BU100" s="69"/>
      <c r="BV100" s="69"/>
      <c r="BW100" s="69"/>
      <c r="BX100" s="69"/>
      <c r="BY100" s="69"/>
      <c r="BZ100" s="69"/>
      <c r="CA100" s="69"/>
      <c r="CB100" s="69"/>
      <c r="CC100" s="69"/>
      <c r="CD100" s="66"/>
      <c r="CE100" s="66"/>
      <c r="CF100"/>
      <c r="CP100" s="5"/>
      <c r="CQ100" s="5"/>
      <c r="CR100" s="5"/>
      <c r="CS100" s="5"/>
      <c r="CT100" s="5"/>
      <c r="CU100" s="5"/>
      <c r="CV100" s="5"/>
      <c r="CW100" s="5"/>
      <c r="CX100" s="5"/>
      <c r="CY100" s="5"/>
    </row>
    <row r="101" spans="1:103" ht="20.100000000000001" customHeight="1" x14ac:dyDescent="0.25">
      <c r="A101" s="73"/>
      <c r="B101" s="72"/>
      <c r="C101" s="72"/>
      <c r="D101" s="74"/>
      <c r="E101" s="67"/>
      <c r="F101" s="67"/>
      <c r="G101" s="67"/>
      <c r="H101" s="67"/>
      <c r="I101" s="67"/>
      <c r="J101" s="67"/>
      <c r="K101" s="67"/>
      <c r="L101" s="67"/>
      <c r="M101" s="67"/>
      <c r="N101" s="67"/>
      <c r="O101" s="67"/>
      <c r="P101" s="67"/>
      <c r="Q101" s="67"/>
      <c r="R101" s="67"/>
      <c r="S101" s="67"/>
      <c r="T101" s="66"/>
      <c r="U101" s="66"/>
      <c r="V101" s="66"/>
      <c r="W101" s="66"/>
      <c r="X101" s="69"/>
      <c r="Y101" s="108"/>
      <c r="Z101" s="108"/>
      <c r="AA101" s="108"/>
      <c r="AB101" s="69"/>
      <c r="AC101" s="69"/>
      <c r="AD101" s="69"/>
      <c r="AE101" s="69"/>
      <c r="AF101" s="69"/>
      <c r="AG101" s="69"/>
      <c r="AH101" s="69"/>
      <c r="AI101" s="69"/>
      <c r="AJ101" s="69"/>
      <c r="AK101" s="69"/>
      <c r="AL101" s="69"/>
      <c r="AM101" s="69"/>
      <c r="AN101" s="69"/>
      <c r="AO101" s="69"/>
      <c r="AP101" s="69"/>
      <c r="AQ101" s="69"/>
      <c r="AR101" s="69"/>
      <c r="AS101" s="69"/>
      <c r="AT101" s="69"/>
      <c r="AU101" s="69"/>
      <c r="AV101" s="69"/>
      <c r="AW101" s="69"/>
      <c r="AX101" s="69"/>
      <c r="AY101" s="69"/>
      <c r="AZ101" s="69"/>
      <c r="BA101" s="69"/>
      <c r="BB101" s="69"/>
      <c r="BC101" s="69"/>
      <c r="BD101" s="69"/>
      <c r="BE101" s="69"/>
      <c r="BF101" s="69"/>
      <c r="BG101" s="69"/>
      <c r="BH101" s="69"/>
      <c r="BI101" s="69"/>
      <c r="BJ101" s="69"/>
      <c r="BK101" s="69"/>
      <c r="BL101" s="69"/>
      <c r="BM101" s="69"/>
      <c r="BN101" s="69"/>
      <c r="BO101" s="69"/>
      <c r="BP101" s="69"/>
      <c r="BQ101" s="69"/>
      <c r="BR101" s="69"/>
      <c r="BS101" s="69"/>
      <c r="BT101" s="69"/>
      <c r="BU101" s="69"/>
      <c r="BV101" s="69"/>
      <c r="BW101" s="69"/>
      <c r="BX101" s="69"/>
      <c r="BY101" s="69"/>
      <c r="BZ101" s="69"/>
      <c r="CA101" s="69"/>
      <c r="CB101" s="69"/>
      <c r="CC101" s="69"/>
      <c r="CD101" s="69"/>
      <c r="CE101" s="76"/>
      <c r="CF101"/>
      <c r="CP101" s="5"/>
      <c r="CQ101" s="5"/>
      <c r="CR101" s="5"/>
      <c r="CS101" s="5"/>
      <c r="CT101" s="5"/>
      <c r="CU101" s="5"/>
      <c r="CV101" s="5"/>
      <c r="CW101" s="5"/>
      <c r="CX101" s="5"/>
      <c r="CY101" s="5"/>
    </row>
    <row r="102" spans="1:103" ht="20.100000000000001" customHeight="1" x14ac:dyDescent="0.25">
      <c r="A102" s="73"/>
      <c r="B102" s="72"/>
      <c r="C102" s="72"/>
      <c r="D102" s="74"/>
      <c r="E102" s="67"/>
      <c r="F102" s="67"/>
      <c r="G102" s="67"/>
      <c r="H102" s="67"/>
      <c r="I102" s="67"/>
      <c r="J102" s="67"/>
      <c r="K102" s="67"/>
      <c r="L102" s="67"/>
      <c r="M102" s="67"/>
      <c r="N102" s="67"/>
      <c r="O102" s="67"/>
      <c r="P102" s="67"/>
      <c r="Q102" s="67"/>
      <c r="R102" s="67"/>
      <c r="S102" s="67"/>
      <c r="T102" s="66"/>
      <c r="U102" s="69"/>
      <c r="V102" s="66"/>
      <c r="W102" s="66"/>
      <c r="X102" s="69"/>
      <c r="Y102" s="108"/>
      <c r="Z102" s="108"/>
      <c r="AA102" s="108"/>
      <c r="AB102" s="69"/>
      <c r="AC102" s="69"/>
      <c r="AD102" s="69"/>
      <c r="AE102" s="69"/>
      <c r="AF102" s="69"/>
      <c r="AG102" s="69"/>
      <c r="AH102" s="69"/>
      <c r="AI102" s="69"/>
      <c r="AJ102" s="69"/>
      <c r="AK102" s="69"/>
      <c r="AL102" s="69"/>
      <c r="AM102" s="69"/>
      <c r="AN102" s="69"/>
      <c r="AO102" s="69"/>
      <c r="AP102" s="69"/>
      <c r="AQ102" s="69"/>
      <c r="AR102" s="69"/>
      <c r="AS102" s="69"/>
      <c r="AT102" s="69"/>
      <c r="AU102" s="69"/>
      <c r="AV102" s="69"/>
      <c r="AW102" s="69"/>
      <c r="AX102" s="69"/>
      <c r="AY102" s="69"/>
      <c r="AZ102" s="69"/>
      <c r="BA102" s="69"/>
      <c r="BB102" s="69"/>
      <c r="BC102" s="69"/>
      <c r="BD102" s="69"/>
      <c r="BE102" s="69"/>
      <c r="BF102" s="69"/>
      <c r="BG102" s="69"/>
      <c r="BH102" s="69"/>
      <c r="BI102" s="69"/>
      <c r="BJ102" s="69"/>
      <c r="BK102" s="69"/>
      <c r="BL102" s="69"/>
      <c r="BM102" s="69"/>
      <c r="BN102" s="69"/>
      <c r="BO102" s="69"/>
      <c r="BP102" s="69"/>
      <c r="BQ102" s="69"/>
      <c r="BR102" s="69"/>
      <c r="BS102" s="69"/>
      <c r="BT102" s="69"/>
      <c r="BU102" s="69"/>
      <c r="BV102" s="69"/>
      <c r="BW102" s="69"/>
      <c r="BX102" s="69"/>
      <c r="BY102" s="69"/>
      <c r="BZ102" s="69"/>
      <c r="CA102" s="69"/>
      <c r="CB102" s="69"/>
      <c r="CC102" s="69"/>
      <c r="CD102" s="69"/>
      <c r="CE102" s="76"/>
      <c r="CF102"/>
      <c r="CP102" s="5"/>
      <c r="CQ102" s="5"/>
      <c r="CR102" s="5"/>
      <c r="CS102" s="5"/>
      <c r="CT102" s="5"/>
      <c r="CU102" s="5"/>
      <c r="CV102" s="5"/>
      <c r="CW102" s="5"/>
      <c r="CX102" s="5"/>
      <c r="CY102" s="5"/>
    </row>
    <row r="103" spans="1:103" ht="19.95" customHeight="1" x14ac:dyDescent="0.25">
      <c r="A103" s="73"/>
      <c r="B103" s="72"/>
      <c r="C103" s="72"/>
      <c r="D103" s="74"/>
      <c r="E103" s="67"/>
      <c r="F103" s="67"/>
      <c r="G103" s="67"/>
      <c r="H103" s="67"/>
      <c r="I103" s="67"/>
      <c r="J103" s="67"/>
      <c r="K103" s="67"/>
      <c r="L103" s="67"/>
      <c r="M103" s="67"/>
      <c r="N103" s="67"/>
      <c r="O103" s="67"/>
      <c r="P103" s="67"/>
      <c r="Q103" s="67"/>
      <c r="R103" s="67"/>
      <c r="S103" s="67"/>
      <c r="T103" s="66"/>
      <c r="U103" s="69"/>
      <c r="V103" s="66"/>
      <c r="W103" s="66"/>
      <c r="X103" s="69"/>
      <c r="Y103" s="108"/>
      <c r="Z103" s="108"/>
      <c r="AA103" s="108"/>
      <c r="AB103" s="69"/>
      <c r="AC103" s="69"/>
      <c r="AD103" s="69"/>
      <c r="AE103" s="69"/>
      <c r="AF103" s="69"/>
      <c r="AG103" s="69"/>
      <c r="AH103" s="69"/>
      <c r="AI103" s="69"/>
      <c r="AJ103" s="69"/>
      <c r="AK103" s="69"/>
      <c r="AL103" s="69"/>
      <c r="AM103" s="69"/>
      <c r="AN103" s="69"/>
      <c r="AO103" s="69"/>
      <c r="AP103" s="69"/>
      <c r="AQ103" s="69"/>
      <c r="AR103" s="69"/>
      <c r="AS103" s="69"/>
      <c r="AT103" s="69"/>
      <c r="AU103" s="69"/>
      <c r="AV103" s="69"/>
      <c r="AW103" s="69"/>
      <c r="AX103" s="69"/>
      <c r="AY103" s="69"/>
      <c r="AZ103" s="69"/>
      <c r="BA103" s="69"/>
      <c r="BB103" s="69"/>
      <c r="BC103" s="69"/>
      <c r="BD103" s="69"/>
      <c r="BE103" s="69"/>
      <c r="BF103" s="69"/>
      <c r="BG103" s="69"/>
      <c r="BH103" s="69"/>
      <c r="BI103" s="69"/>
      <c r="BJ103" s="69"/>
      <c r="BK103" s="69"/>
      <c r="BL103" s="69"/>
      <c r="BM103" s="69"/>
      <c r="BN103" s="69"/>
      <c r="BO103" s="69"/>
      <c r="BP103" s="69"/>
      <c r="BQ103" s="69"/>
      <c r="BR103" s="69"/>
      <c r="BS103" s="69"/>
      <c r="BT103" s="69"/>
      <c r="BU103" s="69"/>
      <c r="BV103" s="69"/>
      <c r="BW103" s="69"/>
      <c r="BX103" s="69"/>
      <c r="BY103" s="69"/>
      <c r="BZ103" s="69"/>
      <c r="CA103" s="69"/>
      <c r="CB103" s="69"/>
      <c r="CC103" s="69"/>
      <c r="CD103" s="69"/>
      <c r="CE103" s="76"/>
      <c r="CF103"/>
      <c r="CP103" s="5"/>
      <c r="CQ103" s="5"/>
      <c r="CR103" s="5"/>
      <c r="CS103" s="5"/>
      <c r="CT103" s="5"/>
      <c r="CU103" s="5"/>
      <c r="CV103" s="5"/>
      <c r="CW103" s="5"/>
      <c r="CX103" s="5"/>
      <c r="CY103" s="5"/>
    </row>
    <row r="104" spans="1:103" ht="19.95" customHeight="1" x14ac:dyDescent="0.25">
      <c r="A104" s="73"/>
      <c r="B104" s="72"/>
      <c r="C104" s="72"/>
      <c r="D104" s="74"/>
      <c r="E104" s="67"/>
      <c r="F104" s="67"/>
      <c r="G104" s="67"/>
      <c r="H104" s="67"/>
      <c r="I104" s="67"/>
      <c r="J104" s="67"/>
      <c r="K104" s="67"/>
      <c r="L104" s="67"/>
      <c r="M104" s="67"/>
      <c r="N104" s="67"/>
      <c r="O104" s="67"/>
      <c r="P104" s="67"/>
      <c r="Q104" s="67"/>
      <c r="R104" s="67"/>
      <c r="S104" s="67"/>
      <c r="T104" s="66"/>
      <c r="U104" s="66"/>
      <c r="V104" s="66"/>
      <c r="W104" s="66"/>
      <c r="X104" s="69"/>
      <c r="Y104" s="108"/>
      <c r="Z104" s="108"/>
      <c r="AA104" s="108"/>
      <c r="AB104" s="69"/>
      <c r="AC104" s="69"/>
      <c r="AD104" s="69"/>
      <c r="AE104" s="69"/>
      <c r="AF104" s="69"/>
      <c r="AG104" s="69"/>
      <c r="AH104" s="69"/>
      <c r="AI104" s="69"/>
      <c r="AJ104" s="69"/>
      <c r="AK104" s="69"/>
      <c r="AL104" s="69"/>
      <c r="AM104" s="69"/>
      <c r="AN104" s="69"/>
      <c r="AO104" s="69"/>
      <c r="AP104" s="69"/>
      <c r="AQ104" s="69"/>
      <c r="AR104" s="69"/>
      <c r="AS104" s="69"/>
      <c r="AT104" s="69"/>
      <c r="AU104" s="69"/>
      <c r="AV104" s="69"/>
      <c r="AW104" s="69"/>
      <c r="AX104" s="69"/>
      <c r="AY104" s="69"/>
      <c r="AZ104" s="69"/>
      <c r="BA104" s="69"/>
      <c r="BB104" s="69"/>
      <c r="BC104" s="69"/>
      <c r="BD104" s="69"/>
      <c r="BE104" s="69"/>
      <c r="BF104" s="69"/>
      <c r="BG104" s="69"/>
      <c r="BH104" s="69"/>
      <c r="BI104" s="69"/>
      <c r="BJ104" s="69"/>
      <c r="BK104" s="69"/>
      <c r="BL104" s="69"/>
      <c r="BM104" s="69"/>
      <c r="BN104" s="69"/>
      <c r="BO104" s="69"/>
      <c r="BP104" s="69"/>
      <c r="BQ104" s="69"/>
      <c r="BR104" s="69"/>
      <c r="BS104" s="69"/>
      <c r="BT104" s="69"/>
      <c r="BU104" s="69"/>
      <c r="BV104" s="69"/>
      <c r="BW104" s="69"/>
      <c r="BX104" s="69"/>
      <c r="BY104" s="69"/>
      <c r="BZ104" s="69"/>
      <c r="CA104" s="69"/>
      <c r="CB104" s="69"/>
      <c r="CC104" s="69"/>
      <c r="CD104" s="69"/>
      <c r="CE104" s="76"/>
      <c r="CF104" s="77"/>
      <c r="CP104" s="5"/>
      <c r="CQ104" s="5"/>
      <c r="CR104" s="5"/>
      <c r="CS104" s="5"/>
      <c r="CT104" s="5"/>
      <c r="CU104" s="5"/>
      <c r="CV104" s="5"/>
      <c r="CW104" s="5"/>
      <c r="CX104" s="5"/>
      <c r="CY104" s="5"/>
    </row>
    <row r="105" spans="1:103" ht="20.100000000000001" customHeight="1" x14ac:dyDescent="0.25">
      <c r="A105" s="78"/>
      <c r="B105" s="2"/>
      <c r="C105" s="2"/>
      <c r="D105" s="79"/>
      <c r="N105" s="39"/>
      <c r="O105" s="39"/>
      <c r="P105" s="39"/>
      <c r="Q105" s="39"/>
      <c r="R105" s="39"/>
      <c r="S105" s="39"/>
      <c r="T105" s="39"/>
      <c r="U105" s="39"/>
      <c r="V105" s="39"/>
      <c r="W105" s="39"/>
      <c r="AC105" s="39"/>
      <c r="AD105" s="39"/>
      <c r="AE105" s="39"/>
      <c r="AF105" s="39"/>
      <c r="AG105" s="39"/>
      <c r="AH105" s="39"/>
      <c r="AI105" s="39"/>
      <c r="AJ105" s="39"/>
      <c r="AK105" s="39"/>
      <c r="AL105" s="39"/>
      <c r="AM105" s="39"/>
      <c r="AN105" s="39"/>
      <c r="AO105" s="39"/>
      <c r="AP105" s="39"/>
      <c r="AQ105" s="39"/>
      <c r="AR105" s="39"/>
      <c r="AS105" s="39"/>
      <c r="AT105" s="39"/>
      <c r="AU105" s="39"/>
      <c r="AV105" s="39"/>
      <c r="AW105" s="39"/>
      <c r="AX105" s="39"/>
      <c r="AY105" s="39"/>
      <c r="AZ105" s="39"/>
      <c r="BA105" s="39"/>
      <c r="BB105" s="39"/>
      <c r="BC105" s="39"/>
      <c r="BD105" s="39"/>
      <c r="BE105" s="39"/>
      <c r="BF105" s="39"/>
      <c r="BG105" s="39"/>
      <c r="BH105" s="39"/>
      <c r="BI105" s="39"/>
      <c r="BJ105" s="39"/>
      <c r="BK105" s="39"/>
      <c r="BL105" s="39"/>
      <c r="BM105" s="39"/>
      <c r="BN105" s="39"/>
      <c r="BO105" s="39"/>
      <c r="BP105" s="39"/>
      <c r="BQ105" s="39"/>
      <c r="BR105" s="39"/>
      <c r="BS105" s="39"/>
      <c r="BT105" s="39"/>
      <c r="BU105" s="39"/>
    </row>
    <row r="106" spans="1:103" ht="20.100000000000001" customHeight="1" x14ac:dyDescent="0.25">
      <c r="BG106" s="5"/>
      <c r="BH106" s="5"/>
      <c r="BI106" s="5"/>
      <c r="BJ106" s="5"/>
      <c r="BK106" s="5"/>
    </row>
    <row r="107" spans="1:103" ht="20.100000000000001" customHeight="1" x14ac:dyDescent="0.25">
      <c r="BG107" s="5"/>
      <c r="BH107" s="5"/>
      <c r="BI107" s="5"/>
      <c r="BJ107" s="5"/>
      <c r="BK107" s="5"/>
    </row>
    <row r="108" spans="1:103" ht="20.100000000000001" customHeight="1" x14ac:dyDescent="0.25">
      <c r="BG108" s="5"/>
      <c r="BH108" s="5"/>
      <c r="BI108" s="5"/>
      <c r="BJ108" s="5"/>
      <c r="BK108" s="5"/>
    </row>
    <row r="109" spans="1:103" ht="20.100000000000001" customHeight="1" x14ac:dyDescent="0.25">
      <c r="BG109" s="5"/>
      <c r="BH109" s="5"/>
      <c r="BI109" s="5"/>
      <c r="BJ109" s="5"/>
      <c r="BK109" s="5"/>
    </row>
    <row r="110" spans="1:103" ht="20.100000000000001" customHeight="1" x14ac:dyDescent="0.25">
      <c r="BG110" s="5"/>
      <c r="BH110" s="5"/>
      <c r="BI110" s="5"/>
      <c r="BJ110" s="5"/>
      <c r="BK110" s="5"/>
    </row>
    <row r="111" spans="1:103" ht="20.100000000000001" customHeight="1" x14ac:dyDescent="0.25">
      <c r="BG111" s="5"/>
      <c r="BH111" s="5"/>
      <c r="BI111" s="5"/>
      <c r="BJ111" s="5"/>
      <c r="BK111" s="5"/>
    </row>
    <row r="112" spans="1:103" ht="20.100000000000001" customHeight="1" x14ac:dyDescent="0.25">
      <c r="BG112" s="5"/>
      <c r="BH112" s="5"/>
      <c r="BI112" s="5"/>
      <c r="BJ112" s="5"/>
      <c r="BK112" s="5"/>
    </row>
    <row r="113" spans="5:63" ht="20.100000000000001" customHeight="1" x14ac:dyDescent="0.25">
      <c r="BG113" s="5"/>
      <c r="BH113" s="5"/>
      <c r="BI113" s="5"/>
      <c r="BJ113" s="5"/>
      <c r="BK113" s="5"/>
    </row>
    <row r="114" spans="5:63" ht="20.100000000000001" customHeight="1" x14ac:dyDescent="0.25">
      <c r="BG114" s="5"/>
      <c r="BH114" s="5"/>
      <c r="BI114" s="5"/>
      <c r="BJ114" s="5"/>
      <c r="BK114" s="5"/>
    </row>
    <row r="115" spans="5:63" ht="20.100000000000001" customHeight="1" x14ac:dyDescent="0.25">
      <c r="BG115" s="5"/>
      <c r="BH115" s="5"/>
      <c r="BI115" s="5"/>
      <c r="BJ115" s="5"/>
      <c r="BK115" s="5"/>
    </row>
    <row r="116" spans="5:63" ht="20.100000000000001" customHeight="1" x14ac:dyDescent="0.25">
      <c r="BG116" s="5"/>
      <c r="BH116" s="5"/>
      <c r="BI116" s="5"/>
      <c r="BJ116" s="5"/>
      <c r="BK116" s="5"/>
    </row>
    <row r="117" spans="5:63" ht="20.100000000000001" customHeight="1" x14ac:dyDescent="0.25">
      <c r="BG117" s="5"/>
      <c r="BH117" s="5"/>
      <c r="BI117" s="5"/>
      <c r="BJ117" s="5"/>
      <c r="BK117" s="5"/>
    </row>
    <row r="118" spans="5:63" ht="20.100000000000001" customHeight="1" x14ac:dyDescent="0.25">
      <c r="BG118" s="5"/>
      <c r="BH118" s="5"/>
      <c r="BI118" s="5"/>
      <c r="BJ118" s="5"/>
      <c r="BK118" s="5"/>
    </row>
    <row r="119" spans="5:63" ht="20.100000000000001" customHeight="1" x14ac:dyDescent="0.25">
      <c r="BG119" s="5"/>
      <c r="BH119" s="5"/>
      <c r="BI119" s="5"/>
      <c r="BJ119" s="5"/>
      <c r="BK119" s="5"/>
    </row>
    <row r="120" spans="5:63" ht="20.100000000000001" customHeight="1" x14ac:dyDescent="0.25">
      <c r="BG120" s="5"/>
      <c r="BH120" s="5"/>
      <c r="BI120" s="5"/>
      <c r="BJ120" s="5"/>
      <c r="BK120" s="5"/>
    </row>
    <row r="121" spans="5:63" ht="20.100000000000001" customHeight="1" x14ac:dyDescent="0.25">
      <c r="BG121" s="5"/>
      <c r="BH121" s="5"/>
      <c r="BI121" s="5"/>
      <c r="BJ121" s="5"/>
      <c r="BK121" s="5"/>
    </row>
    <row r="122" spans="5:63" ht="20.100000000000001" customHeight="1" x14ac:dyDescent="0.25">
      <c r="BG122" s="5"/>
      <c r="BH122" s="5"/>
      <c r="BI122" s="5"/>
      <c r="BJ122" s="5"/>
      <c r="BK122" s="5"/>
    </row>
    <row r="123" spans="5:63" ht="20.100000000000001" customHeight="1" x14ac:dyDescent="0.25">
      <c r="BG123" s="5"/>
      <c r="BH123" s="5"/>
      <c r="BI123" s="5"/>
      <c r="BJ123" s="5"/>
      <c r="BK123" s="5"/>
    </row>
    <row r="124" spans="5:63" ht="20.100000000000001" customHeight="1" x14ac:dyDescent="0.25">
      <c r="BG124" s="5"/>
      <c r="BH124" s="5"/>
      <c r="BI124" s="5"/>
      <c r="BJ124" s="5"/>
      <c r="BK124" s="5"/>
    </row>
    <row r="125" spans="5:63" ht="20.100000000000001" customHeight="1" x14ac:dyDescent="0.25">
      <c r="BG125" s="5"/>
      <c r="BH125" s="5"/>
      <c r="BI125" s="5"/>
      <c r="BJ125" s="5"/>
      <c r="BK125" s="5"/>
    </row>
    <row r="126" spans="5:63" ht="20.100000000000001" customHeight="1" x14ac:dyDescent="0.25">
      <c r="BG126" s="5"/>
      <c r="BH126" s="5"/>
      <c r="BI126" s="5"/>
      <c r="BJ126" s="5"/>
      <c r="BK126" s="5"/>
    </row>
    <row r="127" spans="5:63" ht="20.100000000000001" customHeight="1" x14ac:dyDescent="0.25">
      <c r="E127" s="39">
        <f t="shared" ref="E127:N127" si="10">SUM(E7:E126)</f>
        <v>41</v>
      </c>
      <c r="F127" s="39">
        <f t="shared" si="10"/>
        <v>37</v>
      </c>
      <c r="G127" s="39">
        <f t="shared" si="10"/>
        <v>29</v>
      </c>
      <c r="H127" s="39">
        <f t="shared" si="10"/>
        <v>45</v>
      </c>
      <c r="I127" s="39">
        <f t="shared" si="10"/>
        <v>44</v>
      </c>
      <c r="J127" s="39">
        <f t="shared" si="10"/>
        <v>44</v>
      </c>
      <c r="K127" s="39">
        <f t="shared" si="10"/>
        <v>40</v>
      </c>
      <c r="L127" s="39">
        <f t="shared" si="10"/>
        <v>40</v>
      </c>
      <c r="M127" s="39">
        <f t="shared" si="10"/>
        <v>40</v>
      </c>
      <c r="N127" s="39">
        <f t="shared" si="10"/>
        <v>49</v>
      </c>
      <c r="BG127" s="5"/>
      <c r="BH127" s="5"/>
      <c r="BI127" s="5"/>
      <c r="BJ127" s="5"/>
      <c r="BK127" s="5"/>
    </row>
    <row r="128" spans="5:63" ht="20.100000000000001" customHeight="1" x14ac:dyDescent="0.25">
      <c r="BG128" s="5"/>
      <c r="BH128" s="5"/>
      <c r="BI128" s="5"/>
      <c r="BJ128" s="5"/>
      <c r="BK128" s="5"/>
    </row>
    <row r="129" spans="59:63" ht="20.100000000000001" customHeight="1" x14ac:dyDescent="0.25">
      <c r="BG129" s="5"/>
      <c r="BH129" s="5"/>
      <c r="BI129" s="5"/>
      <c r="BJ129" s="5"/>
      <c r="BK129" s="5"/>
    </row>
    <row r="130" spans="59:63" ht="20.100000000000001" customHeight="1" x14ac:dyDescent="0.25">
      <c r="BG130" s="5"/>
      <c r="BH130" s="5"/>
      <c r="BI130" s="5"/>
      <c r="BJ130" s="5"/>
      <c r="BK130" s="5"/>
    </row>
    <row r="131" spans="59:63" ht="20.100000000000001" customHeight="1" x14ac:dyDescent="0.25">
      <c r="BG131" s="5"/>
      <c r="BH131" s="5"/>
      <c r="BI131" s="5"/>
      <c r="BJ131" s="5"/>
      <c r="BK131" s="5"/>
    </row>
    <row r="132" spans="59:63" ht="20.100000000000001" customHeight="1" x14ac:dyDescent="0.25">
      <c r="BG132" s="5"/>
      <c r="BH132" s="5"/>
      <c r="BI132" s="5"/>
      <c r="BJ132" s="5"/>
      <c r="BK132" s="5"/>
    </row>
    <row r="133" spans="59:63" ht="20.100000000000001" customHeight="1" x14ac:dyDescent="0.25">
      <c r="BG133" s="5"/>
      <c r="BH133" s="5"/>
      <c r="BI133" s="5"/>
      <c r="BJ133" s="5"/>
      <c r="BK133" s="5"/>
    </row>
    <row r="134" spans="59:63" ht="20.100000000000001" customHeight="1" x14ac:dyDescent="0.25">
      <c r="BG134" s="5"/>
      <c r="BH134" s="5"/>
      <c r="BI134" s="5"/>
      <c r="BJ134" s="5"/>
      <c r="BK134" s="5"/>
    </row>
    <row r="135" spans="59:63" ht="20.100000000000001" customHeight="1" x14ac:dyDescent="0.25">
      <c r="BG135" s="5"/>
      <c r="BH135" s="5"/>
      <c r="BI135" s="5"/>
      <c r="BJ135" s="5"/>
      <c r="BK135" s="5"/>
    </row>
    <row r="136" spans="59:63" ht="20.100000000000001" customHeight="1" x14ac:dyDescent="0.25">
      <c r="BG136" s="5"/>
      <c r="BH136" s="5"/>
      <c r="BI136" s="5"/>
      <c r="BJ136" s="5"/>
      <c r="BK136" s="5"/>
    </row>
    <row r="137" spans="59:63" ht="20.100000000000001" customHeight="1" x14ac:dyDescent="0.25">
      <c r="BG137" s="5"/>
      <c r="BH137" s="5"/>
      <c r="BI137" s="5"/>
      <c r="BJ137" s="5"/>
      <c r="BK137" s="5"/>
    </row>
    <row r="138" spans="59:63" ht="20.100000000000001" customHeight="1" x14ac:dyDescent="0.25">
      <c r="BG138" s="5"/>
      <c r="BH138" s="5"/>
      <c r="BI138" s="5"/>
      <c r="BJ138" s="5"/>
      <c r="BK138" s="5"/>
    </row>
    <row r="139" spans="59:63" ht="20.100000000000001" customHeight="1" x14ac:dyDescent="0.25">
      <c r="BG139" s="5"/>
      <c r="BH139" s="5"/>
      <c r="BI139" s="5"/>
      <c r="BJ139" s="5"/>
      <c r="BK139" s="5"/>
    </row>
    <row r="140" spans="59:63" ht="20.100000000000001" customHeight="1" x14ac:dyDescent="0.25">
      <c r="BG140" s="5"/>
      <c r="BH140" s="5"/>
      <c r="BI140" s="5"/>
      <c r="BJ140" s="5"/>
      <c r="BK140" s="5"/>
    </row>
    <row r="141" spans="59:63" ht="20.100000000000001" customHeight="1" x14ac:dyDescent="0.25">
      <c r="BG141" s="5"/>
      <c r="BH141" s="5"/>
      <c r="BI141" s="5"/>
      <c r="BJ141" s="5"/>
      <c r="BK141" s="5"/>
    </row>
    <row r="142" spans="59:63" ht="20.100000000000001" customHeight="1" x14ac:dyDescent="0.25">
      <c r="BG142" s="5"/>
      <c r="BH142" s="5"/>
      <c r="BI142" s="5"/>
      <c r="BJ142" s="5"/>
      <c r="BK142" s="5"/>
    </row>
    <row r="143" spans="59:63" ht="20.100000000000001" customHeight="1" x14ac:dyDescent="0.25">
      <c r="BG143" s="5"/>
      <c r="BH143" s="5"/>
      <c r="BI143" s="5"/>
      <c r="BJ143" s="5"/>
      <c r="BK143" s="5"/>
    </row>
    <row r="144" spans="59:63" ht="20.100000000000001" customHeight="1" x14ac:dyDescent="0.25">
      <c r="BG144" s="5"/>
      <c r="BH144" s="5"/>
      <c r="BI144" s="5"/>
      <c r="BJ144" s="5"/>
      <c r="BK144" s="5"/>
    </row>
    <row r="145" spans="59:63" ht="20.100000000000001" customHeight="1" x14ac:dyDescent="0.25">
      <c r="BG145" s="5"/>
      <c r="BH145" s="5"/>
      <c r="BI145" s="5"/>
      <c r="BJ145" s="5"/>
      <c r="BK145" s="5"/>
    </row>
    <row r="146" spans="59:63" ht="20.100000000000001" customHeight="1" x14ac:dyDescent="0.25">
      <c r="BG146" s="5"/>
      <c r="BH146" s="5"/>
      <c r="BI146" s="5"/>
      <c r="BJ146" s="5"/>
      <c r="BK146" s="5"/>
    </row>
    <row r="147" spans="59:63" ht="20.100000000000001" customHeight="1" x14ac:dyDescent="0.25">
      <c r="BG147" s="5"/>
      <c r="BH147" s="5"/>
      <c r="BI147" s="5"/>
      <c r="BJ147" s="5"/>
      <c r="BK147" s="5"/>
    </row>
    <row r="148" spans="59:63" ht="20.100000000000001" customHeight="1" x14ac:dyDescent="0.25">
      <c r="BG148" s="5"/>
      <c r="BH148" s="5"/>
      <c r="BI148" s="5"/>
      <c r="BJ148" s="5"/>
      <c r="BK148" s="5"/>
    </row>
    <row r="149" spans="59:63" ht="20.100000000000001" customHeight="1" x14ac:dyDescent="0.25">
      <c r="BG149" s="5"/>
      <c r="BH149" s="5"/>
      <c r="BI149" s="5"/>
      <c r="BJ149" s="5"/>
      <c r="BK149" s="5"/>
    </row>
    <row r="150" spans="59:63" ht="20.100000000000001" customHeight="1" x14ac:dyDescent="0.25">
      <c r="BG150" s="5"/>
      <c r="BH150" s="5"/>
      <c r="BI150" s="5"/>
      <c r="BJ150" s="5"/>
      <c r="BK150" s="5"/>
    </row>
    <row r="151" spans="59:63" ht="20.100000000000001" customHeight="1" x14ac:dyDescent="0.25">
      <c r="BG151" s="5"/>
      <c r="BH151" s="5"/>
      <c r="BI151" s="5"/>
      <c r="BJ151" s="5"/>
      <c r="BK151" s="5"/>
    </row>
    <row r="152" spans="59:63" ht="20.100000000000001" customHeight="1" x14ac:dyDescent="0.25">
      <c r="BG152" s="5"/>
      <c r="BH152" s="5"/>
      <c r="BI152" s="5"/>
      <c r="BJ152" s="5"/>
      <c r="BK152" s="5"/>
    </row>
    <row r="153" spans="59:63" ht="20.100000000000001" customHeight="1" x14ac:dyDescent="0.25">
      <c r="BG153" s="5"/>
      <c r="BH153" s="5"/>
      <c r="BI153" s="5"/>
      <c r="BJ153" s="5"/>
      <c r="BK153" s="5"/>
    </row>
    <row r="154" spans="59:63" ht="20.100000000000001" customHeight="1" x14ac:dyDescent="0.25">
      <c r="BG154" s="5"/>
      <c r="BH154" s="5"/>
      <c r="BI154" s="5"/>
      <c r="BJ154" s="5"/>
      <c r="BK154" s="5"/>
    </row>
    <row r="155" spans="59:63" ht="20.100000000000001" customHeight="1" x14ac:dyDescent="0.25">
      <c r="BG155" s="5"/>
      <c r="BH155" s="5"/>
      <c r="BI155" s="5"/>
      <c r="BJ155" s="5"/>
      <c r="BK155" s="5"/>
    </row>
    <row r="156" spans="59:63" ht="20.100000000000001" customHeight="1" x14ac:dyDescent="0.25">
      <c r="BG156" s="5"/>
      <c r="BH156" s="5"/>
      <c r="BI156" s="5"/>
      <c r="BJ156" s="5"/>
      <c r="BK156" s="5"/>
    </row>
    <row r="157" spans="59:63" ht="20.100000000000001" customHeight="1" x14ac:dyDescent="0.25">
      <c r="BG157" s="5"/>
      <c r="BH157" s="5"/>
      <c r="BI157" s="5"/>
      <c r="BJ157" s="5"/>
      <c r="BK157" s="5"/>
    </row>
    <row r="158" spans="59:63" ht="20.100000000000001" customHeight="1" x14ac:dyDescent="0.25">
      <c r="BG158" s="5"/>
      <c r="BH158" s="5"/>
      <c r="BI158" s="5"/>
      <c r="BJ158" s="5"/>
      <c r="BK158" s="5"/>
    </row>
    <row r="159" spans="59:63" ht="20.100000000000001" customHeight="1" x14ac:dyDescent="0.25">
      <c r="BG159" s="5"/>
      <c r="BH159" s="5"/>
      <c r="BI159" s="5"/>
      <c r="BJ159" s="5"/>
      <c r="BK159" s="5"/>
    </row>
    <row r="160" spans="59:63" ht="20.100000000000001" customHeight="1" x14ac:dyDescent="0.25">
      <c r="BG160" s="5"/>
      <c r="BH160" s="5"/>
      <c r="BI160" s="5"/>
      <c r="BJ160" s="5"/>
      <c r="BK160" s="5"/>
    </row>
    <row r="161" spans="59:63" ht="20.100000000000001" customHeight="1" x14ac:dyDescent="0.25">
      <c r="BG161" s="5"/>
      <c r="BH161" s="5"/>
      <c r="BI161" s="5"/>
      <c r="BJ161" s="5"/>
      <c r="BK161" s="5"/>
    </row>
    <row r="162" spans="59:63" ht="20.100000000000001" customHeight="1" x14ac:dyDescent="0.25">
      <c r="BG162" s="5"/>
      <c r="BH162" s="5"/>
      <c r="BI162" s="5"/>
      <c r="BJ162" s="5"/>
      <c r="BK162" s="5"/>
    </row>
    <row r="163" spans="59:63" ht="20.100000000000001" customHeight="1" x14ac:dyDescent="0.25">
      <c r="BG163" s="5"/>
      <c r="BH163" s="5"/>
      <c r="BI163" s="5"/>
      <c r="BJ163" s="5"/>
      <c r="BK163" s="5"/>
    </row>
    <row r="164" spans="59:63" ht="20.100000000000001" customHeight="1" x14ac:dyDescent="0.25">
      <c r="BG164" s="5"/>
      <c r="BH164" s="5"/>
      <c r="BI164" s="5"/>
      <c r="BJ164" s="5"/>
      <c r="BK164" s="5"/>
    </row>
    <row r="165" spans="59:63" ht="20.100000000000001" customHeight="1" x14ac:dyDescent="0.25">
      <c r="BG165" s="5"/>
      <c r="BH165" s="5"/>
      <c r="BI165" s="5"/>
      <c r="BJ165" s="5"/>
      <c r="BK165" s="5"/>
    </row>
    <row r="166" spans="59:63" ht="20.100000000000001" customHeight="1" x14ac:dyDescent="0.25">
      <c r="BG166" s="5"/>
      <c r="BH166" s="5"/>
      <c r="BI166" s="5"/>
      <c r="BJ166" s="5"/>
      <c r="BK166" s="5"/>
    </row>
    <row r="167" spans="59:63" ht="20.100000000000001" customHeight="1" x14ac:dyDescent="0.25">
      <c r="BG167" s="5"/>
      <c r="BH167" s="5"/>
      <c r="BI167" s="5"/>
      <c r="BJ167" s="5"/>
      <c r="BK167" s="5"/>
    </row>
    <row r="168" spans="59:63" ht="20.100000000000001" customHeight="1" x14ac:dyDescent="0.25">
      <c r="BG168" s="5"/>
      <c r="BH168" s="5"/>
      <c r="BI168" s="5"/>
      <c r="BJ168" s="5"/>
      <c r="BK168" s="5"/>
    </row>
    <row r="169" spans="59:63" ht="20.100000000000001" customHeight="1" x14ac:dyDescent="0.25">
      <c r="BG169" s="5"/>
      <c r="BH169" s="5"/>
      <c r="BI169" s="5"/>
      <c r="BJ169" s="5"/>
      <c r="BK169" s="5"/>
    </row>
    <row r="170" spans="59:63" ht="20.100000000000001" customHeight="1" x14ac:dyDescent="0.25">
      <c r="BG170" s="5"/>
      <c r="BH170" s="5"/>
      <c r="BI170" s="5"/>
      <c r="BJ170" s="5"/>
      <c r="BK170" s="5"/>
    </row>
    <row r="171" spans="59:63" ht="20.100000000000001" customHeight="1" x14ac:dyDescent="0.25">
      <c r="BG171" s="5"/>
      <c r="BH171" s="5"/>
      <c r="BI171" s="5"/>
      <c r="BJ171" s="5"/>
      <c r="BK171" s="5"/>
    </row>
    <row r="172" spans="59:63" ht="20.100000000000001" customHeight="1" x14ac:dyDescent="0.25">
      <c r="BG172" s="5"/>
      <c r="BH172" s="5"/>
      <c r="BI172" s="5"/>
      <c r="BJ172" s="5"/>
      <c r="BK172" s="5"/>
    </row>
    <row r="173" spans="59:63" ht="20.100000000000001" customHeight="1" x14ac:dyDescent="0.25">
      <c r="BG173" s="5"/>
      <c r="BH173" s="5"/>
      <c r="BI173" s="5"/>
      <c r="BJ173" s="5"/>
      <c r="BK173" s="5"/>
    </row>
    <row r="174" spans="59:63" ht="20.100000000000001" customHeight="1" x14ac:dyDescent="0.25">
      <c r="BG174" s="5"/>
      <c r="BH174" s="5"/>
      <c r="BI174" s="5"/>
      <c r="BJ174" s="5"/>
      <c r="BK174" s="5"/>
    </row>
    <row r="175" spans="59:63" ht="20.100000000000001" customHeight="1" x14ac:dyDescent="0.25">
      <c r="BG175" s="5"/>
      <c r="BH175" s="5"/>
      <c r="BI175" s="5"/>
      <c r="BJ175" s="5"/>
      <c r="BK175" s="5"/>
    </row>
    <row r="176" spans="59:63" ht="20.100000000000001" customHeight="1" x14ac:dyDescent="0.25">
      <c r="BG176" s="5"/>
      <c r="BH176" s="5"/>
      <c r="BI176" s="5"/>
      <c r="BJ176" s="5"/>
      <c r="BK176" s="5"/>
    </row>
    <row r="177" spans="59:63" ht="20.100000000000001" customHeight="1" x14ac:dyDescent="0.25">
      <c r="BG177" s="5"/>
      <c r="BH177" s="5"/>
      <c r="BI177" s="5"/>
      <c r="BJ177" s="5"/>
      <c r="BK177" s="5"/>
    </row>
    <row r="178" spans="59:63" ht="20.100000000000001" customHeight="1" x14ac:dyDescent="0.25">
      <c r="BG178" s="5"/>
      <c r="BH178" s="5"/>
      <c r="BI178" s="5"/>
      <c r="BJ178" s="5"/>
      <c r="BK178" s="5"/>
    </row>
    <row r="179" spans="59:63" ht="20.100000000000001" customHeight="1" x14ac:dyDescent="0.25">
      <c r="BG179" s="5"/>
      <c r="BH179" s="5"/>
      <c r="BI179" s="5"/>
      <c r="BJ179" s="5"/>
      <c r="BK179" s="5"/>
    </row>
    <row r="180" spans="59:63" ht="20.100000000000001" customHeight="1" x14ac:dyDescent="0.25">
      <c r="BG180" s="5"/>
      <c r="BH180" s="5"/>
      <c r="BI180" s="5"/>
      <c r="BJ180" s="5"/>
      <c r="BK180" s="5"/>
    </row>
    <row r="181" spans="59:63" ht="20.100000000000001" customHeight="1" x14ac:dyDescent="0.25">
      <c r="BG181" s="5"/>
      <c r="BH181" s="5"/>
      <c r="BI181" s="5"/>
      <c r="BJ181" s="5"/>
      <c r="BK181" s="5"/>
    </row>
    <row r="182" spans="59:63" ht="20.100000000000001" customHeight="1" x14ac:dyDescent="0.25">
      <c r="BG182" s="5"/>
      <c r="BH182" s="5"/>
      <c r="BI182" s="5"/>
      <c r="BJ182" s="5"/>
      <c r="BK182" s="5"/>
    </row>
    <row r="183" spans="59:63" ht="20.100000000000001" customHeight="1" x14ac:dyDescent="0.25">
      <c r="BG183" s="5"/>
      <c r="BH183" s="5"/>
      <c r="BI183" s="5"/>
      <c r="BJ183" s="5"/>
      <c r="BK183" s="5"/>
    </row>
    <row r="184" spans="59:63" ht="20.100000000000001" customHeight="1" x14ac:dyDescent="0.25">
      <c r="BG184" s="5"/>
      <c r="BH184" s="5"/>
      <c r="BI184" s="5"/>
      <c r="BJ184" s="5"/>
      <c r="BK184" s="5"/>
    </row>
    <row r="185" spans="59:63" ht="20.100000000000001" customHeight="1" x14ac:dyDescent="0.25">
      <c r="BG185" s="5"/>
      <c r="BH185" s="5"/>
      <c r="BI185" s="5"/>
      <c r="BJ185" s="5"/>
      <c r="BK185" s="5"/>
    </row>
    <row r="186" spans="59:63" ht="20.100000000000001" customHeight="1" x14ac:dyDescent="0.25">
      <c r="BG186" s="5"/>
      <c r="BH186" s="5"/>
      <c r="BI186" s="5"/>
      <c r="BJ186" s="5"/>
      <c r="BK186" s="5"/>
    </row>
    <row r="187" spans="59:63" ht="20.100000000000001" customHeight="1" x14ac:dyDescent="0.25"/>
    <row r="188" spans="59:63" ht="20.100000000000001" customHeight="1" x14ac:dyDescent="0.25"/>
    <row r="189" spans="59:63" ht="20.100000000000001" customHeight="1" x14ac:dyDescent="0.25"/>
    <row r="190" spans="59:63" ht="20.100000000000001" customHeight="1" x14ac:dyDescent="0.25"/>
    <row r="191" spans="59:63" ht="20.100000000000001" customHeight="1" x14ac:dyDescent="0.25"/>
    <row r="192" spans="59:63" ht="20.100000000000001" customHeight="1" x14ac:dyDescent="0.25"/>
    <row r="193" ht="20.100000000000001" customHeight="1" x14ac:dyDescent="0.25"/>
    <row r="194" ht="20.100000000000001" customHeight="1" x14ac:dyDescent="0.25"/>
    <row r="195" ht="20.100000000000001" customHeight="1" x14ac:dyDescent="0.25"/>
    <row r="196" ht="20.100000000000001" customHeight="1" x14ac:dyDescent="0.25"/>
    <row r="197" ht="20.100000000000001" customHeight="1" x14ac:dyDescent="0.25"/>
    <row r="198" ht="20.100000000000001" customHeight="1" x14ac:dyDescent="0.25"/>
    <row r="199" ht="20.100000000000001" customHeight="1" x14ac:dyDescent="0.25"/>
    <row r="200" ht="20.100000000000001" customHeight="1" x14ac:dyDescent="0.25"/>
  </sheetData>
  <sortState xmlns:xlrd2="http://schemas.microsoft.com/office/spreadsheetml/2017/richdata2" ref="B25:CE100">
    <sortCondition descending="1" ref="D25:D100"/>
  </sortState>
  <mergeCells count="16">
    <mergeCell ref="BV1:BZ1"/>
    <mergeCell ref="CA1:CE1"/>
    <mergeCell ref="O1:S1"/>
    <mergeCell ref="T1:W1"/>
    <mergeCell ref="E1:I1"/>
    <mergeCell ref="BL1:BP1"/>
    <mergeCell ref="BG1:BK1"/>
    <mergeCell ref="AR1:AV1"/>
    <mergeCell ref="AM1:AQ1"/>
    <mergeCell ref="AH1:AL1"/>
    <mergeCell ref="AW1:BA1"/>
    <mergeCell ref="BB1:BF1"/>
    <mergeCell ref="AC1:AG1"/>
    <mergeCell ref="X1:AB1"/>
    <mergeCell ref="BQ1:BU1"/>
    <mergeCell ref="J1:N1"/>
  </mergeCells>
  <phoneticPr fontId="0" type="noConversion"/>
  <printOptions horizontalCentered="1" verticalCentered="1"/>
  <pageMargins left="0.19685039370078741" right="0.19685039370078741" top="0.78740157480314965" bottom="0.59055118110236227" header="0.51181102362204722" footer="0.51181102362204722"/>
  <pageSetup paperSize="9" orientation="landscape" r:id="rId1"/>
  <headerFooter alignWithMargins="0"/>
  <tableParts count="2">
    <tablePart r:id="rId2"/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35"/>
  <sheetViews>
    <sheetView workbookViewId="0">
      <selection activeCell="J23" sqref="J23"/>
    </sheetView>
  </sheetViews>
  <sheetFormatPr defaultColWidth="9.33203125" defaultRowHeight="13.2" x14ac:dyDescent="0.25"/>
  <cols>
    <col min="1" max="1" width="3.109375" style="6" bestFit="1" customWidth="1"/>
    <col min="2" max="2" width="23.33203125" style="6" customWidth="1"/>
    <col min="3" max="3" width="23.33203125" style="3" customWidth="1"/>
    <col min="4" max="4" width="8.88671875" style="3" customWidth="1"/>
    <col min="5" max="5" width="10.6640625" style="12" bestFit="1" customWidth="1"/>
    <col min="6" max="6" width="25.44140625" style="12" customWidth="1"/>
    <col min="7" max="7" width="5.109375" style="12" bestFit="1" customWidth="1"/>
    <col min="8" max="8" width="11.5546875" style="6" customWidth="1"/>
    <col min="9" max="16384" width="9.33203125" style="6"/>
  </cols>
  <sheetData>
    <row r="1" spans="1:11" ht="57" customHeight="1" x14ac:dyDescent="0.25">
      <c r="B1" s="121" t="s">
        <v>241</v>
      </c>
      <c r="C1" s="121"/>
      <c r="D1" s="121"/>
      <c r="E1" s="121"/>
      <c r="F1" s="121"/>
      <c r="G1" s="121"/>
      <c r="H1" s="121"/>
      <c r="K1" s="7">
        <v>169</v>
      </c>
    </row>
    <row r="2" spans="1:11" x14ac:dyDescent="0.25">
      <c r="B2" s="8"/>
      <c r="E2" s="9" t="s">
        <v>242</v>
      </c>
      <c r="F2" s="9"/>
      <c r="G2" s="9"/>
      <c r="H2" s="10" t="s">
        <v>242</v>
      </c>
    </row>
    <row r="3" spans="1:11" ht="16.5" customHeight="1" x14ac:dyDescent="0.25">
      <c r="B3" s="10" t="s">
        <v>151</v>
      </c>
      <c r="C3" s="11" t="s">
        <v>3</v>
      </c>
      <c r="D3" s="11" t="s">
        <v>243</v>
      </c>
      <c r="E3" s="9" t="s">
        <v>244</v>
      </c>
      <c r="F3" s="9"/>
      <c r="G3" s="9"/>
      <c r="H3" s="10" t="s">
        <v>245</v>
      </c>
    </row>
    <row r="4" spans="1:11" ht="20.100000000000001" customHeight="1" x14ac:dyDescent="0.25">
      <c r="A4" s="46">
        <v>1</v>
      </c>
      <c r="B4" s="53" t="s">
        <v>153</v>
      </c>
      <c r="C4" s="52" t="s">
        <v>357</v>
      </c>
      <c r="D4" s="49">
        <v>9097</v>
      </c>
      <c r="E4" s="48" t="s">
        <v>246</v>
      </c>
      <c r="F4" s="54" t="s">
        <v>359</v>
      </c>
      <c r="G4" s="50">
        <v>2000</v>
      </c>
      <c r="H4" s="51">
        <v>87</v>
      </c>
    </row>
    <row r="5" spans="1:11" ht="3" customHeight="1" x14ac:dyDescent="0.25">
      <c r="A5" s="10"/>
      <c r="C5" s="6"/>
      <c r="D5" s="6"/>
      <c r="E5" s="6"/>
      <c r="F5" s="6"/>
      <c r="G5" s="6"/>
    </row>
    <row r="6" spans="1:11" ht="20.100000000000001" customHeight="1" x14ac:dyDescent="0.25">
      <c r="A6" s="46">
        <v>2</v>
      </c>
      <c r="B6" s="47" t="s">
        <v>154</v>
      </c>
      <c r="C6" s="52" t="s">
        <v>355</v>
      </c>
      <c r="D6" s="49">
        <v>6052</v>
      </c>
      <c r="E6" s="48" t="s">
        <v>246</v>
      </c>
      <c r="F6" s="50" t="s">
        <v>347</v>
      </c>
      <c r="G6" s="50">
        <v>2008</v>
      </c>
      <c r="H6" s="51">
        <v>77</v>
      </c>
    </row>
    <row r="7" spans="1:11" ht="3" customHeight="1" x14ac:dyDescent="0.25">
      <c r="A7" s="10"/>
    </row>
    <row r="8" spans="1:11" ht="20.100000000000001" customHeight="1" x14ac:dyDescent="0.25">
      <c r="A8" s="46">
        <v>3</v>
      </c>
      <c r="B8" s="53" t="s">
        <v>158</v>
      </c>
      <c r="C8" s="52" t="s">
        <v>28</v>
      </c>
      <c r="D8" s="55">
        <v>6056</v>
      </c>
      <c r="E8" s="52" t="s">
        <v>246</v>
      </c>
      <c r="F8" s="52" t="s">
        <v>248</v>
      </c>
      <c r="G8" s="54">
        <v>2000</v>
      </c>
      <c r="H8" s="51">
        <v>55</v>
      </c>
    </row>
    <row r="9" spans="1:11" ht="3.75" customHeight="1" x14ac:dyDescent="0.25">
      <c r="A9" s="10"/>
      <c r="B9" s="23"/>
      <c r="C9" s="40"/>
      <c r="F9" s="45"/>
      <c r="G9" s="20"/>
      <c r="H9" s="13"/>
    </row>
    <row r="10" spans="1:11" ht="20.100000000000001" customHeight="1" x14ac:dyDescent="0.25">
      <c r="A10" s="46">
        <v>4</v>
      </c>
      <c r="B10" s="53" t="s">
        <v>156</v>
      </c>
      <c r="C10" s="52" t="s">
        <v>360</v>
      </c>
      <c r="D10" s="49">
        <v>1209</v>
      </c>
      <c r="E10" s="48" t="s">
        <v>246</v>
      </c>
      <c r="F10" s="54" t="s">
        <v>247</v>
      </c>
      <c r="G10" s="50">
        <v>2016</v>
      </c>
      <c r="H10" s="51">
        <v>36</v>
      </c>
    </row>
    <row r="11" spans="1:11" ht="3.75" customHeight="1" x14ac:dyDescent="0.25">
      <c r="B11" s="23"/>
      <c r="C11" s="40"/>
      <c r="D11" s="24"/>
      <c r="E11" s="40"/>
      <c r="F11" s="40"/>
      <c r="G11" s="45"/>
      <c r="H11" s="13"/>
    </row>
    <row r="12" spans="1:11" ht="20.100000000000001" customHeight="1" x14ac:dyDescent="0.25">
      <c r="A12" s="46">
        <v>5</v>
      </c>
      <c r="B12" s="61" t="s">
        <v>249</v>
      </c>
      <c r="C12" s="62" t="s">
        <v>356</v>
      </c>
      <c r="D12" s="63">
        <v>52002</v>
      </c>
      <c r="E12" s="62" t="s">
        <v>246</v>
      </c>
      <c r="F12" s="64" t="s">
        <v>250</v>
      </c>
      <c r="G12" s="64">
        <v>2020</v>
      </c>
      <c r="H12" s="65">
        <v>19</v>
      </c>
    </row>
    <row r="13" spans="1:11" ht="3.75" customHeight="1" x14ac:dyDescent="0.25">
      <c r="A13" s="44"/>
    </row>
    <row r="14" spans="1:11" s="23" customFormat="1" ht="20.100000000000001" customHeight="1" x14ac:dyDescent="0.25">
      <c r="A14" s="46">
        <v>6</v>
      </c>
      <c r="B14" s="53" t="s">
        <v>164</v>
      </c>
      <c r="C14" s="52" t="s">
        <v>355</v>
      </c>
      <c r="D14" s="55">
        <v>24001</v>
      </c>
      <c r="E14" s="53" t="s">
        <v>246</v>
      </c>
      <c r="F14" s="54" t="s">
        <v>354</v>
      </c>
      <c r="G14" s="53">
        <v>2023</v>
      </c>
      <c r="H14" s="51">
        <v>1</v>
      </c>
    </row>
    <row r="15" spans="1:11" s="23" customFormat="1" ht="3.75" customHeight="1" x14ac:dyDescent="0.25">
      <c r="A15" s="60"/>
      <c r="C15" s="40"/>
      <c r="D15" s="24"/>
      <c r="E15" s="40"/>
      <c r="F15" s="40"/>
      <c r="G15" s="45"/>
      <c r="H15" s="13"/>
    </row>
    <row r="16" spans="1:11" s="23" customFormat="1" ht="3.75" customHeight="1" x14ac:dyDescent="0.25">
      <c r="A16" s="60"/>
      <c r="C16" s="40"/>
      <c r="D16" s="24"/>
      <c r="E16" s="40"/>
      <c r="F16" s="40"/>
      <c r="G16" s="45"/>
      <c r="H16" s="13"/>
    </row>
    <row r="17" spans="1:15" s="23" customFormat="1" ht="20.100000000000001" hidden="1" customHeight="1" x14ac:dyDescent="0.25">
      <c r="A17" s="59">
        <v>8</v>
      </c>
      <c r="B17" s="61"/>
      <c r="C17" s="52"/>
      <c r="D17" s="63"/>
      <c r="E17" s="62"/>
      <c r="F17" s="62"/>
      <c r="G17" s="64"/>
      <c r="H17" s="65"/>
    </row>
    <row r="18" spans="1:15" s="23" customFormat="1" ht="3.75" customHeight="1" x14ac:dyDescent="0.25">
      <c r="A18" s="60"/>
    </row>
    <row r="19" spans="1:15" s="23" customFormat="1" ht="20.100000000000001" hidden="1" customHeight="1" x14ac:dyDescent="0.25">
      <c r="A19" s="59">
        <v>9</v>
      </c>
    </row>
    <row r="20" spans="1:15" s="23" customFormat="1" ht="3.75" customHeight="1" x14ac:dyDescent="0.25">
      <c r="A20" s="103"/>
      <c r="C20" s="40"/>
      <c r="D20" s="24"/>
      <c r="E20" s="40"/>
      <c r="F20" s="40"/>
      <c r="G20" s="45"/>
      <c r="H20" s="13"/>
    </row>
    <row r="22" spans="1:15" x14ac:dyDescent="0.25">
      <c r="B22" s="23" t="s">
        <v>251</v>
      </c>
    </row>
    <row r="24" spans="1:15" x14ac:dyDescent="0.3">
      <c r="B24" s="6" t="s">
        <v>252</v>
      </c>
      <c r="O24" s="113"/>
    </row>
    <row r="26" spans="1:15" x14ac:dyDescent="0.25">
      <c r="B26" s="6" t="s">
        <v>253</v>
      </c>
    </row>
    <row r="28" spans="1:15" x14ac:dyDescent="0.25">
      <c r="B28" s="6" t="s">
        <v>254</v>
      </c>
    </row>
    <row r="30" spans="1:15" x14ac:dyDescent="0.25">
      <c r="B30" s="6" t="s">
        <v>255</v>
      </c>
      <c r="D30" s="3" t="s">
        <v>256</v>
      </c>
    </row>
    <row r="31" spans="1:15" x14ac:dyDescent="0.25">
      <c r="B31" s="6" t="s">
        <v>257</v>
      </c>
      <c r="D31" s="3" t="s">
        <v>256</v>
      </c>
      <c r="E31" s="22" t="s">
        <v>258</v>
      </c>
    </row>
    <row r="32" spans="1:15" x14ac:dyDescent="0.25">
      <c r="B32" s="6" t="s">
        <v>259</v>
      </c>
      <c r="D32" s="3" t="s">
        <v>256</v>
      </c>
      <c r="E32" s="22" t="s">
        <v>260</v>
      </c>
    </row>
    <row r="33" spans="2:5" x14ac:dyDescent="0.25">
      <c r="B33" s="6" t="s">
        <v>261</v>
      </c>
      <c r="D33" s="3" t="s">
        <v>256</v>
      </c>
      <c r="E33" s="22" t="s">
        <v>262</v>
      </c>
    </row>
    <row r="35" spans="2:5" x14ac:dyDescent="0.25">
      <c r="B35" s="6" t="s">
        <v>263</v>
      </c>
      <c r="D35" s="3" t="s">
        <v>256</v>
      </c>
      <c r="E35" s="22" t="s">
        <v>262</v>
      </c>
    </row>
  </sheetData>
  <mergeCells count="1">
    <mergeCell ref="B1:H1"/>
  </mergeCells>
  <phoneticPr fontId="0" type="noConversion"/>
  <pageMargins left="0.15748031496062992" right="0.15748031496062992" top="0.98425196850393704" bottom="0.98425196850393704" header="0" footer="0"/>
  <pageSetup paperSize="9" orientation="portrait" horizontalDpi="4294967293" r:id="rId1"/>
  <headerFooter alignWithMargins="0">
    <oddFooter>&amp;LDansk Minigold Union
Turneringsudvalget&amp;C&amp;D&amp;T&amp;RTurneringsudvalget@yahoo.dk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46"/>
  <sheetViews>
    <sheetView workbookViewId="0">
      <selection activeCell="K14" sqref="K14"/>
    </sheetView>
  </sheetViews>
  <sheetFormatPr defaultColWidth="9.33203125" defaultRowHeight="13.2" x14ac:dyDescent="0.25"/>
  <cols>
    <col min="1" max="1" width="3.33203125" style="23" bestFit="1" customWidth="1"/>
    <col min="2" max="2" width="19.6640625" style="23" customWidth="1"/>
    <col min="3" max="3" width="55.44140625" style="40" bestFit="1" customWidth="1"/>
    <col min="4" max="4" width="10.6640625" style="40" bestFit="1" customWidth="1"/>
    <col min="5" max="5" width="4.6640625" style="24" bestFit="1" customWidth="1"/>
    <col min="6" max="6" width="5.6640625" style="24" bestFit="1" customWidth="1"/>
    <col min="7" max="7" width="24" style="40" bestFit="1" customWidth="1"/>
    <col min="8" max="8" width="6.44140625" style="24" customWidth="1"/>
    <col min="9" max="9" width="11.5546875" style="23" customWidth="1"/>
    <col min="10" max="16384" width="9.33203125" style="23"/>
  </cols>
  <sheetData>
    <row r="1" spans="1:9" ht="39" customHeight="1" x14ac:dyDescent="0.25">
      <c r="B1" s="122" t="s">
        <v>264</v>
      </c>
      <c r="C1" s="122"/>
      <c r="D1" s="122"/>
      <c r="E1" s="122"/>
      <c r="F1" s="122"/>
      <c r="G1" s="122"/>
      <c r="H1" s="122"/>
      <c r="I1" s="122"/>
    </row>
    <row r="2" spans="1:9" x14ac:dyDescent="0.25">
      <c r="B2" s="23" t="s">
        <v>352</v>
      </c>
      <c r="D2" s="9" t="s">
        <v>242</v>
      </c>
      <c r="E2" s="11"/>
      <c r="F2" s="11"/>
      <c r="G2" s="9" t="s">
        <v>265</v>
      </c>
      <c r="H2" s="11"/>
      <c r="I2" s="10"/>
    </row>
    <row r="3" spans="1:9" ht="16.5" customHeight="1" x14ac:dyDescent="0.25">
      <c r="B3" s="10" t="s">
        <v>151</v>
      </c>
      <c r="C3" s="9" t="s">
        <v>3</v>
      </c>
      <c r="D3" s="9" t="s">
        <v>244</v>
      </c>
      <c r="E3" s="11"/>
      <c r="F3" s="11"/>
      <c r="G3" s="9" t="s">
        <v>266</v>
      </c>
      <c r="H3" s="11"/>
      <c r="I3" s="41" t="s">
        <v>245</v>
      </c>
    </row>
    <row r="4" spans="1:9" ht="3" customHeight="1" x14ac:dyDescent="0.25">
      <c r="I4" s="10"/>
    </row>
    <row r="5" spans="1:9" ht="3" customHeight="1" x14ac:dyDescent="0.25">
      <c r="I5" s="10"/>
    </row>
    <row r="6" spans="1:9" ht="21.75" customHeight="1" x14ac:dyDescent="0.25">
      <c r="A6" s="30">
        <v>1</v>
      </c>
      <c r="B6" s="26" t="s">
        <v>157</v>
      </c>
      <c r="C6" s="25" t="s">
        <v>18</v>
      </c>
      <c r="D6" s="25" t="s">
        <v>268</v>
      </c>
      <c r="E6" s="28">
        <v>62</v>
      </c>
      <c r="F6" s="28">
        <v>1991</v>
      </c>
      <c r="G6" s="25" t="s">
        <v>351</v>
      </c>
      <c r="H6" s="28">
        <v>2023</v>
      </c>
      <c r="I6" s="29">
        <v>163</v>
      </c>
    </row>
    <row r="7" spans="1:9" ht="21.75" customHeight="1" x14ac:dyDescent="0.25">
      <c r="A7" s="30">
        <v>2</v>
      </c>
      <c r="B7" s="26" t="s">
        <v>191</v>
      </c>
      <c r="C7" s="25" t="s">
        <v>267</v>
      </c>
      <c r="D7" s="25" t="s">
        <v>268</v>
      </c>
      <c r="E7" s="28">
        <v>36</v>
      </c>
      <c r="F7" s="28">
        <v>1985</v>
      </c>
      <c r="G7" s="25" t="s">
        <v>269</v>
      </c>
      <c r="H7" s="28">
        <v>2012</v>
      </c>
      <c r="I7" s="29">
        <v>132</v>
      </c>
    </row>
    <row r="8" spans="1:9" ht="21.75" customHeight="1" x14ac:dyDescent="0.25">
      <c r="A8" s="30">
        <v>3</v>
      </c>
      <c r="B8" s="26" t="s">
        <v>166</v>
      </c>
      <c r="C8" s="26" t="s">
        <v>11</v>
      </c>
      <c r="D8" s="26" t="s">
        <v>268</v>
      </c>
      <c r="E8" s="28">
        <v>98</v>
      </c>
      <c r="F8" s="28">
        <v>1998</v>
      </c>
      <c r="G8" s="26" t="s">
        <v>270</v>
      </c>
      <c r="H8" s="28">
        <v>2022</v>
      </c>
      <c r="I8" s="29">
        <v>115</v>
      </c>
    </row>
    <row r="9" spans="1:9" ht="21.75" customHeight="1" x14ac:dyDescent="0.25">
      <c r="A9" s="30">
        <v>4</v>
      </c>
      <c r="B9" s="26" t="s">
        <v>193</v>
      </c>
      <c r="C9" s="25" t="s">
        <v>271</v>
      </c>
      <c r="D9" s="25" t="s">
        <v>246</v>
      </c>
      <c r="E9" s="28">
        <v>109</v>
      </c>
      <c r="F9" s="28">
        <v>2000</v>
      </c>
      <c r="G9" s="25" t="s">
        <v>272</v>
      </c>
      <c r="H9" s="28">
        <v>2014</v>
      </c>
      <c r="I9" s="29">
        <v>69</v>
      </c>
    </row>
    <row r="10" spans="1:9" ht="21.75" customHeight="1" x14ac:dyDescent="0.25">
      <c r="A10" s="30">
        <v>5</v>
      </c>
      <c r="B10" s="26" t="s">
        <v>190</v>
      </c>
      <c r="C10" s="25" t="s">
        <v>273</v>
      </c>
      <c r="D10" s="25" t="s">
        <v>246</v>
      </c>
      <c r="E10" s="28">
        <v>35</v>
      </c>
      <c r="F10" s="28">
        <v>1985</v>
      </c>
      <c r="G10" s="25" t="s">
        <v>274</v>
      </c>
      <c r="H10" s="28">
        <v>1995</v>
      </c>
      <c r="I10" s="29">
        <v>51</v>
      </c>
    </row>
    <row r="11" spans="1:9" ht="21.75" customHeight="1" x14ac:dyDescent="0.25">
      <c r="A11" s="30">
        <v>6</v>
      </c>
      <c r="B11" s="26" t="s">
        <v>162</v>
      </c>
      <c r="C11" s="25" t="s">
        <v>275</v>
      </c>
      <c r="D11" s="25" t="s">
        <v>246</v>
      </c>
      <c r="E11" s="28">
        <v>108</v>
      </c>
      <c r="F11" s="28">
        <v>2000</v>
      </c>
      <c r="G11" s="25" t="s">
        <v>276</v>
      </c>
      <c r="H11" s="28">
        <v>2015</v>
      </c>
      <c r="I11" s="29">
        <v>51</v>
      </c>
    </row>
    <row r="12" spans="1:9" ht="20.100000000000001" customHeight="1" x14ac:dyDescent="0.25">
      <c r="A12" s="30">
        <v>7</v>
      </c>
      <c r="B12" s="26" t="s">
        <v>174</v>
      </c>
      <c r="C12" s="25" t="s">
        <v>277</v>
      </c>
      <c r="D12" s="25" t="s">
        <v>246</v>
      </c>
      <c r="E12" s="28">
        <v>13</v>
      </c>
      <c r="F12" s="28">
        <v>1980</v>
      </c>
      <c r="G12" s="25" t="s">
        <v>278</v>
      </c>
      <c r="H12" s="28">
        <v>1989</v>
      </c>
      <c r="I12" s="29">
        <v>41</v>
      </c>
    </row>
    <row r="13" spans="1:9" ht="20.100000000000001" customHeight="1" x14ac:dyDescent="0.25">
      <c r="A13" s="30">
        <v>8</v>
      </c>
      <c r="B13" s="26" t="s">
        <v>168</v>
      </c>
      <c r="C13" s="25" t="s">
        <v>279</v>
      </c>
      <c r="D13" s="25" t="s">
        <v>246</v>
      </c>
      <c r="E13" s="28">
        <v>55</v>
      </c>
      <c r="F13" s="28">
        <v>1989</v>
      </c>
      <c r="G13" s="25" t="s">
        <v>280</v>
      </c>
      <c r="H13" s="28">
        <v>2005</v>
      </c>
      <c r="I13" s="29">
        <v>37</v>
      </c>
    </row>
    <row r="14" spans="1:9" ht="20.100000000000001" customHeight="1" x14ac:dyDescent="0.25">
      <c r="A14" s="30">
        <v>9</v>
      </c>
      <c r="B14" s="26" t="s">
        <v>281</v>
      </c>
      <c r="C14" s="25" t="s">
        <v>282</v>
      </c>
      <c r="D14" s="25" t="s">
        <v>246</v>
      </c>
      <c r="E14" s="28">
        <v>55</v>
      </c>
      <c r="F14" s="28">
        <v>1989</v>
      </c>
      <c r="G14" s="25" t="s">
        <v>283</v>
      </c>
      <c r="H14" s="28">
        <v>1995</v>
      </c>
      <c r="I14" s="29">
        <v>30</v>
      </c>
    </row>
    <row r="15" spans="1:9" s="8" customFormat="1" ht="20.100000000000001" customHeight="1" x14ac:dyDescent="0.25">
      <c r="A15" s="30">
        <v>10</v>
      </c>
      <c r="B15" s="26" t="s">
        <v>158</v>
      </c>
      <c r="C15" s="25" t="s">
        <v>358</v>
      </c>
      <c r="D15" s="25" t="s">
        <v>246</v>
      </c>
      <c r="E15" s="28">
        <v>111</v>
      </c>
      <c r="F15" s="28">
        <v>2000</v>
      </c>
      <c r="G15" s="25" t="s">
        <v>248</v>
      </c>
      <c r="H15" s="28">
        <v>2017</v>
      </c>
      <c r="I15" s="29">
        <v>26</v>
      </c>
    </row>
    <row r="16" spans="1:9" ht="20.100000000000001" customHeight="1" x14ac:dyDescent="0.25">
      <c r="A16" s="30">
        <v>11</v>
      </c>
      <c r="B16" s="26" t="s">
        <v>284</v>
      </c>
      <c r="C16" s="25" t="s">
        <v>19</v>
      </c>
      <c r="D16" s="25" t="s">
        <v>246</v>
      </c>
      <c r="E16" s="28">
        <v>120</v>
      </c>
      <c r="F16" s="28">
        <v>2002</v>
      </c>
      <c r="G16" s="25" t="s">
        <v>285</v>
      </c>
      <c r="H16" s="28">
        <v>2007</v>
      </c>
      <c r="I16" s="29">
        <v>22</v>
      </c>
    </row>
    <row r="17" spans="1:9" ht="20.100000000000001" customHeight="1" x14ac:dyDescent="0.25">
      <c r="A17" s="30">
        <v>12</v>
      </c>
      <c r="B17" s="26" t="s">
        <v>286</v>
      </c>
      <c r="C17" s="25" t="s">
        <v>282</v>
      </c>
      <c r="D17" s="25" t="s">
        <v>246</v>
      </c>
      <c r="E17" s="28">
        <v>41</v>
      </c>
      <c r="F17" s="28">
        <v>1986</v>
      </c>
      <c r="G17" s="25" t="s">
        <v>287</v>
      </c>
      <c r="H17" s="28">
        <v>1991</v>
      </c>
      <c r="I17" s="29">
        <v>21</v>
      </c>
    </row>
    <row r="18" spans="1:9" ht="20.100000000000001" customHeight="1" x14ac:dyDescent="0.25">
      <c r="A18" s="30">
        <v>13</v>
      </c>
      <c r="B18" s="26" t="s">
        <v>288</v>
      </c>
      <c r="C18" s="25" t="s">
        <v>18</v>
      </c>
      <c r="D18" s="25" t="s">
        <v>246</v>
      </c>
      <c r="E18" s="28">
        <v>124</v>
      </c>
      <c r="F18" s="28">
        <v>2003</v>
      </c>
      <c r="G18" s="25" t="s">
        <v>289</v>
      </c>
      <c r="H18" s="28">
        <v>2011</v>
      </c>
      <c r="I18" s="29">
        <v>20</v>
      </c>
    </row>
    <row r="19" spans="1:9" ht="20.100000000000001" customHeight="1" x14ac:dyDescent="0.25">
      <c r="A19" s="30">
        <v>14</v>
      </c>
      <c r="B19" s="26" t="s">
        <v>290</v>
      </c>
      <c r="C19" s="25" t="s">
        <v>291</v>
      </c>
      <c r="D19" s="25" t="s">
        <v>246</v>
      </c>
      <c r="E19" s="28">
        <v>62</v>
      </c>
      <c r="F19" s="28">
        <v>1991</v>
      </c>
      <c r="G19" s="25" t="s">
        <v>292</v>
      </c>
      <c r="H19" s="28">
        <v>1997</v>
      </c>
      <c r="I19" s="29">
        <v>18</v>
      </c>
    </row>
    <row r="20" spans="1:9" ht="20.100000000000001" customHeight="1" x14ac:dyDescent="0.25">
      <c r="A20" s="30">
        <v>15</v>
      </c>
      <c r="B20" s="26" t="s">
        <v>206</v>
      </c>
      <c r="C20" s="25" t="s">
        <v>28</v>
      </c>
      <c r="D20" s="25" t="s">
        <v>246</v>
      </c>
      <c r="E20" s="28">
        <v>137</v>
      </c>
      <c r="F20" s="28">
        <v>2006</v>
      </c>
      <c r="G20" s="25" t="s">
        <v>293</v>
      </c>
      <c r="H20" s="28">
        <v>2013</v>
      </c>
      <c r="I20" s="29">
        <v>17</v>
      </c>
    </row>
    <row r="21" spans="1:9" ht="20.100000000000001" customHeight="1" x14ac:dyDescent="0.25">
      <c r="A21" s="30">
        <v>16</v>
      </c>
      <c r="B21" s="26" t="s">
        <v>294</v>
      </c>
      <c r="C21" s="25" t="s">
        <v>277</v>
      </c>
      <c r="D21" s="25" t="s">
        <v>246</v>
      </c>
      <c r="E21" s="28">
        <v>17</v>
      </c>
      <c r="F21" s="28">
        <v>1981</v>
      </c>
      <c r="G21" s="25" t="s">
        <v>295</v>
      </c>
      <c r="H21" s="28">
        <v>1984</v>
      </c>
      <c r="I21" s="29">
        <v>13</v>
      </c>
    </row>
    <row r="22" spans="1:9" ht="20.100000000000001" customHeight="1" x14ac:dyDescent="0.25">
      <c r="A22" s="30">
        <v>17</v>
      </c>
      <c r="B22" s="26" t="s">
        <v>159</v>
      </c>
      <c r="C22" s="25" t="s">
        <v>353</v>
      </c>
      <c r="D22" s="25" t="s">
        <v>246</v>
      </c>
      <c r="E22" s="28">
        <v>212</v>
      </c>
      <c r="F22" s="28">
        <v>2021</v>
      </c>
      <c r="G22" s="25" t="s">
        <v>350</v>
      </c>
      <c r="H22" s="28">
        <v>2023</v>
      </c>
      <c r="I22" s="29">
        <v>13</v>
      </c>
    </row>
    <row r="23" spans="1:9" ht="20.100000000000001" customHeight="1" x14ac:dyDescent="0.25">
      <c r="A23" s="30">
        <v>18</v>
      </c>
      <c r="B23" s="26" t="s">
        <v>288</v>
      </c>
      <c r="C23" s="25" t="s">
        <v>18</v>
      </c>
      <c r="D23" s="25" t="s">
        <v>246</v>
      </c>
      <c r="E23" s="28">
        <v>124</v>
      </c>
      <c r="F23" s="28">
        <v>2003</v>
      </c>
      <c r="G23" s="25" t="s">
        <v>296</v>
      </c>
      <c r="H23" s="28">
        <v>2006</v>
      </c>
      <c r="I23" s="29">
        <v>12</v>
      </c>
    </row>
    <row r="24" spans="1:9" ht="20.100000000000001" customHeight="1" x14ac:dyDescent="0.25">
      <c r="A24" s="30">
        <v>19</v>
      </c>
      <c r="B24" s="26" t="s">
        <v>297</v>
      </c>
      <c r="C24" s="25" t="s">
        <v>30</v>
      </c>
      <c r="D24" s="25" t="s">
        <v>246</v>
      </c>
      <c r="E24" s="28">
        <v>31</v>
      </c>
      <c r="F24" s="28">
        <v>1984</v>
      </c>
      <c r="G24" s="25" t="s">
        <v>298</v>
      </c>
      <c r="H24" s="28">
        <v>1987</v>
      </c>
      <c r="I24" s="29">
        <v>12</v>
      </c>
    </row>
    <row r="25" spans="1:9" ht="20.100000000000001" customHeight="1" x14ac:dyDescent="0.25">
      <c r="A25" s="30">
        <v>20</v>
      </c>
      <c r="B25" s="26" t="s">
        <v>299</v>
      </c>
      <c r="C25" s="25" t="s">
        <v>11</v>
      </c>
      <c r="D25" s="25" t="s">
        <v>246</v>
      </c>
      <c r="E25" s="28">
        <v>10</v>
      </c>
      <c r="F25" s="28">
        <v>1979</v>
      </c>
      <c r="G25" s="42" t="s">
        <v>300</v>
      </c>
      <c r="H25" s="43" t="s">
        <v>301</v>
      </c>
      <c r="I25" s="29">
        <v>11</v>
      </c>
    </row>
    <row r="26" spans="1:9" ht="20.100000000000001" customHeight="1" x14ac:dyDescent="0.25">
      <c r="A26" s="30">
        <v>21</v>
      </c>
      <c r="B26" s="26" t="s">
        <v>196</v>
      </c>
      <c r="C26" s="25" t="s">
        <v>302</v>
      </c>
      <c r="D26" s="25" t="s">
        <v>246</v>
      </c>
      <c r="E26" s="28">
        <v>75</v>
      </c>
      <c r="F26" s="28">
        <v>1993</v>
      </c>
      <c r="G26" s="25" t="s">
        <v>303</v>
      </c>
      <c r="H26" s="28">
        <v>1995</v>
      </c>
      <c r="I26" s="29">
        <v>11</v>
      </c>
    </row>
    <row r="27" spans="1:9" ht="20.100000000000001" customHeight="1" x14ac:dyDescent="0.25">
      <c r="A27" s="30">
        <v>22</v>
      </c>
      <c r="B27" s="26" t="s">
        <v>212</v>
      </c>
      <c r="C27" s="25" t="s">
        <v>304</v>
      </c>
      <c r="D27" s="25" t="s">
        <v>246</v>
      </c>
      <c r="E27" s="28">
        <v>91</v>
      </c>
      <c r="F27" s="28">
        <v>1996</v>
      </c>
      <c r="G27" s="25" t="s">
        <v>305</v>
      </c>
      <c r="H27" s="28">
        <v>1999</v>
      </c>
      <c r="I27" s="29">
        <v>11</v>
      </c>
    </row>
    <row r="28" spans="1:9" ht="20.100000000000001" customHeight="1" x14ac:dyDescent="0.25">
      <c r="A28" s="30">
        <v>23</v>
      </c>
      <c r="B28" s="26" t="s">
        <v>234</v>
      </c>
      <c r="C28" s="25" t="s">
        <v>28</v>
      </c>
      <c r="D28" s="25" t="s">
        <v>246</v>
      </c>
      <c r="E28" s="28">
        <v>155</v>
      </c>
      <c r="F28" s="28">
        <v>2009</v>
      </c>
      <c r="G28" s="25" t="s">
        <v>306</v>
      </c>
      <c r="H28" s="28">
        <v>2011</v>
      </c>
      <c r="I28" s="29">
        <v>10</v>
      </c>
    </row>
    <row r="29" spans="1:9" ht="20.100000000000001" customHeight="1" x14ac:dyDescent="0.25">
      <c r="A29" s="30">
        <v>24</v>
      </c>
      <c r="B29" s="26" t="s">
        <v>307</v>
      </c>
      <c r="C29" s="25" t="s">
        <v>12</v>
      </c>
      <c r="D29" s="25" t="s">
        <v>246</v>
      </c>
      <c r="E29" s="28">
        <v>30</v>
      </c>
      <c r="F29" s="28">
        <v>1984</v>
      </c>
      <c r="G29" s="25" t="s">
        <v>308</v>
      </c>
      <c r="H29" s="28">
        <v>1986</v>
      </c>
      <c r="I29" s="29">
        <v>10</v>
      </c>
    </row>
    <row r="30" spans="1:9" ht="20.100000000000001" customHeight="1" x14ac:dyDescent="0.25">
      <c r="A30" s="30">
        <v>25</v>
      </c>
      <c r="B30" s="26" t="s">
        <v>309</v>
      </c>
      <c r="C30" s="25" t="s">
        <v>18</v>
      </c>
      <c r="D30" s="25" t="s">
        <v>246</v>
      </c>
      <c r="E30" s="25">
        <v>170</v>
      </c>
      <c r="F30" s="28">
        <v>2012</v>
      </c>
      <c r="G30" s="26" t="s">
        <v>310</v>
      </c>
      <c r="H30" s="28">
        <v>2012</v>
      </c>
      <c r="I30" s="29">
        <v>6</v>
      </c>
    </row>
    <row r="31" spans="1:9" ht="20.100000000000001" customHeight="1" x14ac:dyDescent="0.25">
      <c r="A31" s="30">
        <v>26</v>
      </c>
      <c r="B31" s="26" t="s">
        <v>184</v>
      </c>
      <c r="C31" s="25" t="s">
        <v>311</v>
      </c>
      <c r="D31" s="25" t="s">
        <v>246</v>
      </c>
      <c r="E31" s="28">
        <v>15</v>
      </c>
      <c r="F31" s="28">
        <v>1980</v>
      </c>
      <c r="G31" s="25" t="s">
        <v>312</v>
      </c>
      <c r="H31" s="28">
        <v>1982</v>
      </c>
      <c r="I31" s="29">
        <v>6</v>
      </c>
    </row>
    <row r="32" spans="1:9" ht="20.100000000000001" customHeight="1" x14ac:dyDescent="0.25">
      <c r="A32" s="30">
        <v>27</v>
      </c>
      <c r="B32" s="26" t="s">
        <v>313</v>
      </c>
      <c r="C32" s="25" t="s">
        <v>282</v>
      </c>
      <c r="D32" s="25" t="s">
        <v>246</v>
      </c>
      <c r="E32" s="28">
        <v>38</v>
      </c>
      <c r="F32" s="28">
        <v>1986</v>
      </c>
      <c r="G32" s="25" t="s">
        <v>314</v>
      </c>
      <c r="H32" s="28">
        <v>1987</v>
      </c>
      <c r="I32" s="29">
        <v>5</v>
      </c>
    </row>
    <row r="33" spans="1:9" ht="20.100000000000001" customHeight="1" x14ac:dyDescent="0.25">
      <c r="A33" s="30">
        <v>28</v>
      </c>
      <c r="B33" s="26" t="s">
        <v>163</v>
      </c>
      <c r="C33" s="25" t="s">
        <v>28</v>
      </c>
      <c r="D33" s="25" t="s">
        <v>246</v>
      </c>
      <c r="E33" s="28">
        <v>215</v>
      </c>
      <c r="F33" s="28">
        <v>2021</v>
      </c>
      <c r="G33" s="25" t="s">
        <v>329</v>
      </c>
      <c r="H33" s="28">
        <v>2022</v>
      </c>
      <c r="I33" s="29">
        <v>5</v>
      </c>
    </row>
    <row r="34" spans="1:9" ht="20.100000000000001" customHeight="1" x14ac:dyDescent="0.25">
      <c r="A34" s="30">
        <v>29</v>
      </c>
      <c r="B34" s="26" t="s">
        <v>315</v>
      </c>
      <c r="C34" s="25" t="s">
        <v>11</v>
      </c>
      <c r="D34" s="25" t="s">
        <v>246</v>
      </c>
      <c r="E34" s="28">
        <v>14</v>
      </c>
      <c r="F34" s="28">
        <v>1980</v>
      </c>
      <c r="G34" s="25" t="s">
        <v>316</v>
      </c>
      <c r="H34" s="28">
        <v>1981</v>
      </c>
      <c r="I34" s="29">
        <v>4</v>
      </c>
    </row>
    <row r="35" spans="1:9" ht="20.100000000000001" customHeight="1" x14ac:dyDescent="0.25">
      <c r="A35" s="30">
        <v>30</v>
      </c>
      <c r="B35" s="26" t="s">
        <v>317</v>
      </c>
      <c r="C35" s="25" t="s">
        <v>30</v>
      </c>
      <c r="D35" s="25" t="s">
        <v>246</v>
      </c>
      <c r="E35" s="28">
        <v>18</v>
      </c>
      <c r="F35" s="28">
        <v>1981</v>
      </c>
      <c r="G35" s="25" t="s">
        <v>318</v>
      </c>
      <c r="H35" s="28">
        <v>1982</v>
      </c>
      <c r="I35" s="29">
        <v>3</v>
      </c>
    </row>
    <row r="36" spans="1:9" ht="20.100000000000001" customHeight="1" x14ac:dyDescent="0.25">
      <c r="A36" s="30">
        <v>31</v>
      </c>
    </row>
    <row r="37" spans="1:9" ht="20.100000000000001" customHeight="1" x14ac:dyDescent="0.25">
      <c r="A37" s="30">
        <v>32</v>
      </c>
    </row>
    <row r="38" spans="1:9" ht="20.100000000000001" customHeight="1" x14ac:dyDescent="0.25"/>
    <row r="39" spans="1:9" ht="20.100000000000001" customHeight="1" x14ac:dyDescent="0.25"/>
    <row r="40" spans="1:9" ht="20.100000000000001" customHeight="1" x14ac:dyDescent="0.25">
      <c r="D40" s="23"/>
      <c r="G40" s="23"/>
    </row>
    <row r="41" spans="1:9" ht="20.100000000000001" customHeight="1" x14ac:dyDescent="0.25">
      <c r="D41" s="23"/>
      <c r="G41" s="23"/>
    </row>
    <row r="42" spans="1:9" x14ac:dyDescent="0.25">
      <c r="D42" s="23"/>
      <c r="G42" s="23"/>
    </row>
    <row r="43" spans="1:9" x14ac:dyDescent="0.25">
      <c r="D43" s="23"/>
      <c r="G43" s="23"/>
    </row>
    <row r="44" spans="1:9" x14ac:dyDescent="0.25">
      <c r="D44" s="23"/>
      <c r="G44" s="23"/>
    </row>
    <row r="45" spans="1:9" x14ac:dyDescent="0.25">
      <c r="D45" s="23"/>
      <c r="G45" s="23"/>
    </row>
    <row r="46" spans="1:9" x14ac:dyDescent="0.25">
      <c r="D46" s="23"/>
      <c r="G46" s="23"/>
    </row>
  </sheetData>
  <mergeCells count="1">
    <mergeCell ref="B1:I1"/>
  </mergeCells>
  <phoneticPr fontId="0" type="noConversion"/>
  <pageMargins left="0.15748031496062992" right="0.15748031496062992" top="0.19685039370078741" bottom="0.19685039370078741" header="0" footer="0"/>
  <pageSetup paperSize="9" orientation="landscape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F12"/>
  <sheetViews>
    <sheetView workbookViewId="0"/>
  </sheetViews>
  <sheetFormatPr defaultRowHeight="13.2" x14ac:dyDescent="0.25"/>
  <cols>
    <col min="1" max="1" width="1.109375" customWidth="1"/>
    <col min="2" max="2" width="64.44140625" customWidth="1"/>
    <col min="3" max="3" width="1.6640625" customWidth="1"/>
    <col min="4" max="4" width="5.5546875" customWidth="1"/>
    <col min="5" max="6" width="16" customWidth="1"/>
  </cols>
  <sheetData>
    <row r="1" spans="2:6" x14ac:dyDescent="0.25">
      <c r="B1" s="80" t="s">
        <v>319</v>
      </c>
      <c r="C1" s="80"/>
      <c r="D1" s="81"/>
      <c r="E1" s="81"/>
      <c r="F1" s="81"/>
    </row>
    <row r="2" spans="2:6" x14ac:dyDescent="0.25">
      <c r="B2" s="80" t="s">
        <v>320</v>
      </c>
      <c r="C2" s="80"/>
      <c r="D2" s="81"/>
      <c r="E2" s="81"/>
      <c r="F2" s="81"/>
    </row>
    <row r="3" spans="2:6" x14ac:dyDescent="0.25">
      <c r="B3" s="31"/>
      <c r="C3" s="31"/>
      <c r="D3" s="34"/>
      <c r="E3" s="34"/>
      <c r="F3" s="34"/>
    </row>
    <row r="4" spans="2:6" ht="52.8" x14ac:dyDescent="0.25">
      <c r="B4" s="31" t="s">
        <v>321</v>
      </c>
      <c r="C4" s="31"/>
      <c r="D4" s="34"/>
      <c r="E4" s="34"/>
      <c r="F4" s="34"/>
    </row>
    <row r="5" spans="2:6" x14ac:dyDescent="0.25">
      <c r="B5" s="31"/>
      <c r="C5" s="31"/>
      <c r="D5" s="34"/>
      <c r="E5" s="34"/>
      <c r="F5" s="34"/>
    </row>
    <row r="6" spans="2:6" ht="26.4" x14ac:dyDescent="0.25">
      <c r="B6" s="80" t="s">
        <v>322</v>
      </c>
      <c r="C6" s="80"/>
      <c r="D6" s="81"/>
      <c r="E6" s="81" t="s">
        <v>323</v>
      </c>
      <c r="F6" s="81" t="s">
        <v>324</v>
      </c>
    </row>
    <row r="7" spans="2:6" ht="13.8" thickBot="1" x14ac:dyDescent="0.3">
      <c r="B7" s="31"/>
      <c r="C7" s="31"/>
      <c r="D7" s="34"/>
      <c r="E7" s="34"/>
      <c r="F7" s="34"/>
    </row>
    <row r="8" spans="2:6" ht="53.4" thickBot="1" x14ac:dyDescent="0.3">
      <c r="B8" s="32" t="s">
        <v>325</v>
      </c>
      <c r="C8" s="33"/>
      <c r="D8" s="35"/>
      <c r="E8" s="35" t="s">
        <v>326</v>
      </c>
      <c r="F8" s="36" t="s">
        <v>327</v>
      </c>
    </row>
    <row r="9" spans="2:6" ht="13.8" thickBot="1" x14ac:dyDescent="0.3">
      <c r="B9" s="31"/>
      <c r="C9" s="31"/>
      <c r="D9" s="34"/>
      <c r="E9" s="34"/>
      <c r="F9" s="34"/>
    </row>
    <row r="10" spans="2:6" ht="40.200000000000003" thickBot="1" x14ac:dyDescent="0.3">
      <c r="B10" s="32" t="s">
        <v>328</v>
      </c>
      <c r="C10" s="33"/>
      <c r="D10" s="35"/>
      <c r="E10" s="35">
        <v>14</v>
      </c>
      <c r="F10" s="36" t="s">
        <v>327</v>
      </c>
    </row>
    <row r="11" spans="2:6" x14ac:dyDescent="0.25">
      <c r="B11" s="31"/>
      <c r="C11" s="31"/>
      <c r="D11" s="34"/>
      <c r="E11" s="34"/>
      <c r="F11" s="34"/>
    </row>
    <row r="12" spans="2:6" x14ac:dyDescent="0.25">
      <c r="B12" s="31"/>
      <c r="C12" s="31"/>
      <c r="D12" s="34"/>
      <c r="E12" s="34"/>
      <c r="F12" s="34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450C8CC2ABD3D4D93B7C7CABDEB95CB" ma:contentTypeVersion="8" ma:contentTypeDescription="Create a new document." ma:contentTypeScope="" ma:versionID="8b384c93332e063b753ff9e1c86b3370">
  <xsd:schema xmlns:xsd="http://www.w3.org/2001/XMLSchema" xmlns:xs="http://www.w3.org/2001/XMLSchema" xmlns:p="http://schemas.microsoft.com/office/2006/metadata/properties" xmlns:ns3="986c8669-8e5d-4a4d-b9a4-d8e974c7e4aa" targetNamespace="http://schemas.microsoft.com/office/2006/metadata/properties" ma:root="true" ma:fieldsID="585f116c5c79767f7f35f76325b4d1a8" ns3:_="">
    <xsd:import namespace="986c8669-8e5d-4a4d-b9a4-d8e974c7e4aa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OCR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86c8669-8e5d-4a4d-b9a4-d8e974c7e4a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1B9C7D5-41EC-48F2-8441-F4947B6E6E7B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FDD8FF1C-A12C-4D03-A600-D8F19C851D4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86c8669-8e5d-4a4d-b9a4-d8e974c7e4a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F356317-4F79-497B-A5BA-760131FDDEA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5</vt:i4>
      </vt:variant>
      <vt:variant>
        <vt:lpstr>Navngivne områder</vt:lpstr>
      </vt:variant>
      <vt:variant>
        <vt:i4>8</vt:i4>
      </vt:variant>
    </vt:vector>
  </HeadingPairs>
  <TitlesOfParts>
    <vt:vector size="13" baseType="lpstr">
      <vt:lpstr>Spillesteder</vt:lpstr>
      <vt:lpstr>Opdateret stormesterpoint</vt:lpstr>
      <vt:lpstr>Oversigt nuværende stormestre</vt:lpstr>
      <vt:lpstr>Oversigt tidligere stormestre</vt:lpstr>
      <vt:lpstr>Kompatibilitetsrapport</vt:lpstr>
      <vt:lpstr>A1099999</vt:lpstr>
      <vt:lpstr>A111111111</vt:lpstr>
      <vt:lpstr>A1199999</vt:lpstr>
      <vt:lpstr>A1299999</vt:lpstr>
      <vt:lpstr>A1499999</vt:lpstr>
      <vt:lpstr>A1999999</vt:lpstr>
      <vt:lpstr>A9999999</vt:lpstr>
      <vt:lpstr>A999999999999999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</dc:creator>
  <cp:keywords/>
  <dc:description/>
  <cp:lastModifiedBy>Christian Linnet Hansen</cp:lastModifiedBy>
  <cp:revision/>
  <dcterms:created xsi:type="dcterms:W3CDTF">2009-05-13T19:20:44Z</dcterms:created>
  <dcterms:modified xsi:type="dcterms:W3CDTF">2024-04-20T19:08:04Z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0x0101001450C8CC2ABD3D4D93B7C7CABDEB95CB</vt:lpwstr>
  </property>
</Properties>
</file>